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Z:\VAL D'OISE\PONTOISE\Hotel de la Coutellerie\Mur de soutènement\Restauration\DEMAT\A communiquer aux entreprises\"/>
    </mc:Choice>
  </mc:AlternateContent>
  <xr:revisionPtr revIDLastSave="0" documentId="13_ncr:1_{82308072-E37F-4C1B-9FA8-84F66030B7B8}" xr6:coauthVersionLast="47" xr6:coauthVersionMax="47" xr10:uidLastSave="{00000000-0000-0000-0000-000000000000}"/>
  <bookViews>
    <workbookView xWindow="-120" yWindow="-120" windowWidth="29040" windowHeight="15840" tabRatio="851" activeTab="2" xr2:uid="{00000000-000D-0000-FFFF-FFFF00000000}"/>
  </bookViews>
  <sheets>
    <sheet name="PG" sheetId="46" r:id="rId1"/>
    <sheet name="Mur soutènement" sheetId="45" r:id="rId2"/>
    <sheet name="RECAP " sheetId="44" r:id="rId3"/>
  </sheets>
  <externalReferences>
    <externalReference r:id="rId4"/>
    <externalReference r:id="rId5"/>
    <externalReference r:id="rId6"/>
  </externalReferences>
  <definedNames>
    <definedName name="_____________________b2">'[1]Hono TF'!#REF!</definedName>
    <definedName name="_____________________b3">'[1]Hono TF'!#REF!</definedName>
    <definedName name="_____________________bb1">'[1]Hono TF'!#REF!</definedName>
    <definedName name="_____________________bb3">'[1]Hono TF'!#REF!</definedName>
    <definedName name="_____________________bb4">'[1]Hono TF'!#REF!</definedName>
    <definedName name="_____________________bb5">'[1]Hono TF'!#REF!</definedName>
    <definedName name="_____________________bb6">'[1]Hono TF'!#REF!</definedName>
    <definedName name="_____________________op1">'[1]Hono TF'!#REF!</definedName>
    <definedName name="_____________________op2">'[1]Hono TF'!#REF!</definedName>
    <definedName name="_____________________op3">'[1]Hono TF'!#REF!</definedName>
    <definedName name="___________A1">#REF!</definedName>
    <definedName name="___________A2">#REF!</definedName>
    <definedName name="___________A3">#REF!</definedName>
    <definedName name="___________A4">#REF!</definedName>
    <definedName name="___________A5">#REF!</definedName>
    <definedName name="___________A6">#REF!</definedName>
    <definedName name="___________A71">#REF!</definedName>
    <definedName name="___________A72">#REF!</definedName>
    <definedName name="___________A73">#REF!</definedName>
    <definedName name="___________b1">#REF!</definedName>
    <definedName name="___________B71">#REF!</definedName>
    <definedName name="___________B72">#REF!</definedName>
    <definedName name="___________B73">#REF!</definedName>
    <definedName name="___________bb2">#REF!</definedName>
    <definedName name="___________bt01">#REF!</definedName>
    <definedName name="___________ht1">#REF!</definedName>
    <definedName name="___________ht2">#REF!</definedName>
    <definedName name="___________ii1">#REF!</definedName>
    <definedName name="___________ii2">#REF!</definedName>
    <definedName name="___________II3">#REF!</definedName>
    <definedName name="___________II4">#REF!</definedName>
    <definedName name="___________MD1">#REF!</definedName>
    <definedName name="___________MD2">#REF!</definedName>
    <definedName name="___________MD4">#REF!</definedName>
    <definedName name="___________MD5">#REF!</definedName>
    <definedName name="___________MD6">#REF!</definedName>
    <definedName name="___________MT1">#REF!</definedName>
    <definedName name="___________MT2">#REF!</definedName>
    <definedName name="___________MT3">#REF!</definedName>
    <definedName name="___________MT4">#REF!</definedName>
    <definedName name="___________MT5">#REF!</definedName>
    <definedName name="___________MT6">#REF!</definedName>
    <definedName name="___________MT7">#REF!</definedName>
    <definedName name="___________TX1">#REF!</definedName>
    <definedName name="___________TX2">#REF!</definedName>
    <definedName name="___________TX3">#REF!</definedName>
    <definedName name="___________TX4">#REF!</definedName>
    <definedName name="___________V1">#REF!</definedName>
    <definedName name="___________V2">#REF!</definedName>
    <definedName name="___________V3">#REF!</definedName>
    <definedName name="___________V4">#REF!</definedName>
    <definedName name="___________V5">#REF!</definedName>
    <definedName name="_________xlnm.Print_Area_2">#REF!</definedName>
    <definedName name="________R">#REF!</definedName>
    <definedName name="_____xlnm.Print_Area_1">#REF!</definedName>
    <definedName name="_____xlnm.Print_Area_3">#REF!</definedName>
    <definedName name="_____xlnm.Print_Area_4">#REF!</definedName>
    <definedName name="_____xlnm.Print_Area_6">#N/A</definedName>
    <definedName name="____xlnm.Print_Area_1">#REF!</definedName>
    <definedName name="____xlnm.Print_Area_2">#REF!</definedName>
    <definedName name="____xlnm.Print_Area_4">#REF!</definedName>
    <definedName name="____xlnm.Print_Area_5">#REF!</definedName>
    <definedName name="____xlnm.Print_Area_6">#N/A</definedName>
    <definedName name="___R">#REF!</definedName>
    <definedName name="___xlnm.Print_Area_1">#REF!</definedName>
    <definedName name="___xlnm.Print_Area_3">#REF!</definedName>
    <definedName name="___xlnm.Print_Area_4">#REF!</definedName>
    <definedName name="___xlnm.Print_Area_5">#REF!</definedName>
    <definedName name="___xlnm.Print_Area_6">#N/A</definedName>
    <definedName name="__D1">#REF!</definedName>
    <definedName name="__D2">#REF!</definedName>
    <definedName name="__D3">#REF!</definedName>
    <definedName name="__D4">#REF!</definedName>
    <definedName name="__D5">#REF!</definedName>
    <definedName name="__D6">#REF!</definedName>
    <definedName name="__R">#REF!</definedName>
    <definedName name="__T1">#REF!</definedName>
    <definedName name="__T2">#REF!</definedName>
    <definedName name="__T3">#REF!</definedName>
    <definedName name="__T4">#REF!</definedName>
    <definedName name="__T5">#REF!</definedName>
    <definedName name="__T6">#REF!</definedName>
    <definedName name="__T7">#REF!</definedName>
    <definedName name="__xlnm.Print_Area_1" localSheetId="2">#REF!</definedName>
    <definedName name="__xlnm.Print_Area_1">#REF!</definedName>
    <definedName name="__xlnm.Print_Area_2" localSheetId="1">'Mur soutènement'!$C$2:$W$111</definedName>
    <definedName name="__xlnm.Print_Area_2" localSheetId="2">'RECAP '!$A$4:$H$10</definedName>
    <definedName name="__xlnm.Print_Area_2">#REF!</definedName>
    <definedName name="__xlnm.Print_Area_3" localSheetId="2">#REF!</definedName>
    <definedName name="__xlnm.Print_Area_3">#REF!</definedName>
    <definedName name="__xlnm.Print_Area_4" localSheetId="2">#REF!</definedName>
    <definedName name="__xlnm.Print_Area_4">#REF!</definedName>
    <definedName name="__xlnm.Print_Area_5" localSheetId="2">#REF!</definedName>
    <definedName name="__xlnm.Print_Area_5">#REF!</definedName>
    <definedName name="__xlnm.Print_Area_6">#N/A</definedName>
    <definedName name="_01_03_1994" localSheetId="2">#REF!</definedName>
    <definedName name="_01_03_1994">#REF!</definedName>
    <definedName name="_A1" localSheetId="2">#REF!</definedName>
    <definedName name="_A1">#REF!</definedName>
    <definedName name="_A2" localSheetId="2">#REF!</definedName>
    <definedName name="_A2">#REF!</definedName>
    <definedName name="_A3" localSheetId="2">#REF!</definedName>
    <definedName name="_A3">#REF!</definedName>
    <definedName name="_A4" localSheetId="2">#REF!</definedName>
    <definedName name="_A4">#REF!</definedName>
    <definedName name="_A5" localSheetId="2">#REF!</definedName>
    <definedName name="_A5">#REF!</definedName>
    <definedName name="_A6" localSheetId="2">#REF!</definedName>
    <definedName name="_A6">#REF!</definedName>
    <definedName name="_A71" localSheetId="2">#REF!</definedName>
    <definedName name="_A71">#REF!</definedName>
    <definedName name="_A72" localSheetId="2">#REF!</definedName>
    <definedName name="_A72">#REF!</definedName>
    <definedName name="_A73" localSheetId="2">#REF!</definedName>
    <definedName name="_A73">#REF!</definedName>
    <definedName name="_b1" localSheetId="2">#REF!</definedName>
    <definedName name="_b1">#REF!</definedName>
    <definedName name="_b2" localSheetId="2">'[2]Hono TF'!#REF!</definedName>
    <definedName name="_b2">'[2]Hono TF'!#REF!</definedName>
    <definedName name="_b3" localSheetId="2">'[2]Hono TF'!#REF!</definedName>
    <definedName name="_b3">'[2]Hono TF'!#REF!</definedName>
    <definedName name="_B71" localSheetId="2">#REF!</definedName>
    <definedName name="_B71">#REF!</definedName>
    <definedName name="_B72" localSheetId="2">#REF!</definedName>
    <definedName name="_B72">#REF!</definedName>
    <definedName name="_B73" localSheetId="2">#REF!</definedName>
    <definedName name="_B73">#REF!</definedName>
    <definedName name="_bb1" localSheetId="2">'[2]Hono TF'!#REF!</definedName>
    <definedName name="_bb1">'[2]Hono TF'!#REF!</definedName>
    <definedName name="_bb2" localSheetId="2">#REF!</definedName>
    <definedName name="_bb2">#REF!</definedName>
    <definedName name="_bb3" localSheetId="2">'[2]Hono TF'!#REF!</definedName>
    <definedName name="_bb3">'[2]Hono TF'!#REF!</definedName>
    <definedName name="_bb4" localSheetId="2">'[2]Hono TF'!#REF!</definedName>
    <definedName name="_bb4">'[2]Hono TF'!#REF!</definedName>
    <definedName name="_bb5" localSheetId="2">'[2]Hono TF'!#REF!</definedName>
    <definedName name="_bb5">'[2]Hono TF'!#REF!</definedName>
    <definedName name="_bb6" localSheetId="2">'[2]Hono TF'!#REF!</definedName>
    <definedName name="_bb6">'[2]Hono TF'!#REF!</definedName>
    <definedName name="_bt01" localSheetId="2">#REF!</definedName>
    <definedName name="_bt01">#REF!</definedName>
    <definedName name="_D1" localSheetId="2">#REF!</definedName>
    <definedName name="_D1">#REF!</definedName>
    <definedName name="_D2" localSheetId="2">#REF!</definedName>
    <definedName name="_D2">#REF!</definedName>
    <definedName name="_D3" localSheetId="2">#REF!</definedName>
    <definedName name="_D3">#REF!</definedName>
    <definedName name="_D4" localSheetId="2">#REF!</definedName>
    <definedName name="_D4">#REF!</definedName>
    <definedName name="_D5" localSheetId="2">#REF!</definedName>
    <definedName name="_D5">#REF!</definedName>
    <definedName name="_D6" localSheetId="2">#REF!</definedName>
    <definedName name="_D6">#REF!</definedName>
    <definedName name="_ht1" localSheetId="2">#REF!</definedName>
    <definedName name="_ht1">#REF!</definedName>
    <definedName name="_ht2" localSheetId="2">#REF!</definedName>
    <definedName name="_ht2">#REF!</definedName>
    <definedName name="_ii1" localSheetId="2">#REF!</definedName>
    <definedName name="_ii1">#REF!</definedName>
    <definedName name="_ii2" localSheetId="2">#REF!</definedName>
    <definedName name="_ii2">#REF!</definedName>
    <definedName name="_II3" localSheetId="2">#REF!</definedName>
    <definedName name="_II3">#REF!</definedName>
    <definedName name="_II4" localSheetId="2">#REF!</definedName>
    <definedName name="_II4">#REF!</definedName>
    <definedName name="_MD1" localSheetId="2">#REF!</definedName>
    <definedName name="_MD1">#REF!</definedName>
    <definedName name="_MD2" localSheetId="2">#REF!</definedName>
    <definedName name="_MD2">#REF!</definedName>
    <definedName name="_MD4" localSheetId="2">#REF!</definedName>
    <definedName name="_MD4">#REF!</definedName>
    <definedName name="_MD5" localSheetId="2">#REF!</definedName>
    <definedName name="_MD5">#REF!</definedName>
    <definedName name="_MD6" localSheetId="2">#REF!</definedName>
    <definedName name="_MD6">#REF!</definedName>
    <definedName name="_MT1" localSheetId="2">#REF!</definedName>
    <definedName name="_MT1">#REF!</definedName>
    <definedName name="_MT2" localSheetId="2">#REF!</definedName>
    <definedName name="_MT2">#REF!</definedName>
    <definedName name="_MT3" localSheetId="2">#REF!</definedName>
    <definedName name="_MT3">#REF!</definedName>
    <definedName name="_MT4" localSheetId="2">#REF!</definedName>
    <definedName name="_MT4">#REF!</definedName>
    <definedName name="_MT5" localSheetId="2">#REF!</definedName>
    <definedName name="_MT5">#REF!</definedName>
    <definedName name="_MT6" localSheetId="2">#REF!</definedName>
    <definedName name="_MT6">#REF!</definedName>
    <definedName name="_MT7" localSheetId="2">#REF!</definedName>
    <definedName name="_MT7">#REF!</definedName>
    <definedName name="_op1" localSheetId="2">'[2]Hono TF'!#REF!</definedName>
    <definedName name="_op1">'[2]Hono TF'!#REF!</definedName>
    <definedName name="_op2" localSheetId="2">'[2]Hono TF'!#REF!</definedName>
    <definedName name="_op2">'[2]Hono TF'!#REF!</definedName>
    <definedName name="_op3" localSheetId="2">'[2]Hono TF'!#REF!</definedName>
    <definedName name="_op3">'[2]Hono TF'!#REF!</definedName>
    <definedName name="_R" localSheetId="1">'Mur soutènement'!$C$2:$W$111</definedName>
    <definedName name="_R" localSheetId="2">#REF!</definedName>
    <definedName name="_R">#REF!</definedName>
    <definedName name="_T1" localSheetId="2">#REF!</definedName>
    <definedName name="_T1">#REF!</definedName>
    <definedName name="_T2" localSheetId="2">#REF!</definedName>
    <definedName name="_T2">#REF!</definedName>
    <definedName name="_T3" localSheetId="2">#REF!</definedName>
    <definedName name="_T3">#REF!</definedName>
    <definedName name="_T4" localSheetId="2">#REF!</definedName>
    <definedName name="_T4">#REF!</definedName>
    <definedName name="_T5" localSheetId="2">#REF!</definedName>
    <definedName name="_T5">#REF!</definedName>
    <definedName name="_T6" localSheetId="2">#REF!</definedName>
    <definedName name="_T6">#REF!</definedName>
    <definedName name="_T7" localSheetId="2">#REF!</definedName>
    <definedName name="_T7">#REF!</definedName>
    <definedName name="_TX1" localSheetId="2">#REF!</definedName>
    <definedName name="_TX1">#REF!</definedName>
    <definedName name="_TX2" localSheetId="2">#REF!</definedName>
    <definedName name="_TX2">#REF!</definedName>
    <definedName name="_TX3" localSheetId="2">#REF!</definedName>
    <definedName name="_TX3">#REF!</definedName>
    <definedName name="_TX4" localSheetId="2">#REF!</definedName>
    <definedName name="_TX4">#REF!</definedName>
    <definedName name="_V1" localSheetId="2">#REF!</definedName>
    <definedName name="_V1">#REF!</definedName>
    <definedName name="_V2" localSheetId="2">#REF!</definedName>
    <definedName name="_V2">#REF!</definedName>
    <definedName name="_V3" localSheetId="2">#REF!</definedName>
    <definedName name="_V3">#REF!</definedName>
    <definedName name="_V4" localSheetId="2">#REF!</definedName>
    <definedName name="_V4">#REF!</definedName>
    <definedName name="_V5" localSheetId="2">#REF!</definedName>
    <definedName name="_V5">#REF!</definedName>
    <definedName name="a" localSheetId="1">'Mur soutènement'!$C$2:$W$111</definedName>
    <definedName name="a" localSheetId="0">#REF!</definedName>
    <definedName name="a" localSheetId="2">#REF!</definedName>
    <definedName name="a">#REF!</definedName>
    <definedName name="AfficherFormule" localSheetId="1">[3]!AfficherFormule</definedName>
    <definedName name="AfficherFormule" localSheetId="2">[3]!AfficherFormule</definedName>
    <definedName name="AfficherFormule">[3]!AfficherFormule</definedName>
    <definedName name="AIIIA" localSheetId="2">#REF!</definedName>
    <definedName name="AIIIA">#REF!</definedName>
    <definedName name="AIIIAA" localSheetId="2">#REF!</definedName>
    <definedName name="AIIIAA">#REF!</definedName>
    <definedName name="AIIIV" localSheetId="2">#REF!</definedName>
    <definedName name="AIIIV">#REF!</definedName>
    <definedName name="AIIIVA" localSheetId="2">#REF!</definedName>
    <definedName name="AIIIVA">#REF!</definedName>
    <definedName name="B3A" localSheetId="2">#REF!</definedName>
    <definedName name="B3A">#REF!</definedName>
    <definedName name="B3AA" localSheetId="2">#REF!</definedName>
    <definedName name="B3AA">#REF!</definedName>
    <definedName name="B3V" localSheetId="2">#REF!</definedName>
    <definedName name="B3V">#REF!</definedName>
    <definedName name="B3VA" localSheetId="2">#REF!</definedName>
    <definedName name="B3VA">#REF!</definedName>
    <definedName name="_xlnm.Database" localSheetId="2">#REF!</definedName>
    <definedName name="_xlnm.Database">#REF!</definedName>
    <definedName name="bba" localSheetId="2">'[2]Hono TF'!#REF!</definedName>
    <definedName name="bba">'[2]Hono TF'!#REF!</definedName>
    <definedName name="bbv" localSheetId="2">'[2]Hono TF'!#REF!</definedName>
    <definedName name="bbv">'[2]Hono TF'!#REF!</definedName>
    <definedName name="bht" localSheetId="2">#REF!</definedName>
    <definedName name="bht">#REF!</definedName>
    <definedName name="blocLignePoste">#REF!</definedName>
    <definedName name="BRA" localSheetId="2">#REF!</definedName>
    <definedName name="BRA">#REF!</definedName>
    <definedName name="BRATER" localSheetId="2">#REF!</definedName>
    <definedName name="BRATER">#REF!</definedName>
    <definedName name="BRV" localSheetId="2">#REF!</definedName>
    <definedName name="BRV">#REF!</definedName>
    <definedName name="BRVTER" localSheetId="2">#REF!</definedName>
    <definedName name="BRVTER">#REF!</definedName>
    <definedName name="chap" localSheetId="2">#REF!</definedName>
    <definedName name="chap">#REF!</definedName>
    <definedName name="COEF_MINO" localSheetId="2">#REF!</definedName>
    <definedName name="COEF_MINO">#REF!</definedName>
    <definedName name="css" localSheetId="2">'[2]Hono TF'!#REF!</definedName>
    <definedName name="css">'[2]Hono TF'!#REF!</definedName>
    <definedName name="CSSA" localSheetId="2">#REF!</definedName>
    <definedName name="CSSA">#REF!</definedName>
    <definedName name="début_sortie" localSheetId="2">#REF!</definedName>
    <definedName name="début_sortie">#REF!</definedName>
    <definedName name="depart" localSheetId="2">'[2]Hono TF'!#REF!</definedName>
    <definedName name="depart">'[2]Hono TF'!#REF!</definedName>
    <definedName name="dfg" localSheetId="2">#REF!</definedName>
    <definedName name="dfg">#REF!</definedName>
    <definedName name="dg" localSheetId="2">#REF!</definedName>
    <definedName name="dg">#REF!</definedName>
    <definedName name="dmj" localSheetId="2">#REF!</definedName>
    <definedName name="dmj">#REF!</definedName>
    <definedName name="dtcr" localSheetId="2">#REF!</definedName>
    <definedName name="dtcr">#REF!</definedName>
    <definedName name="e" localSheetId="2">#REF!</definedName>
    <definedName name="e">#REF!</definedName>
    <definedName name="edi" localSheetId="2">'[2]Hono TF'!#REF!</definedName>
    <definedName name="edi">'[2]Hono TF'!#REF!</definedName>
    <definedName name="ee" localSheetId="1">[3]!AfficherFormule</definedName>
    <definedName name="ee" localSheetId="2">[3]!AfficherFormule</definedName>
    <definedName name="ee">[3]!AfficherFormule</definedName>
    <definedName name="ESSAI">999</definedName>
    <definedName name="ezatrdtyfty" localSheetId="2">#REF!</definedName>
    <definedName name="ezatrdtyfty">#REF!</definedName>
    <definedName name="fghfgfdss" localSheetId="2">#REF!</definedName>
    <definedName name="fghfgfdss">#REF!</definedName>
    <definedName name="ghfghfghf" localSheetId="2">#REF!</definedName>
    <definedName name="ghfghfghf">#REF!</definedName>
    <definedName name="HONOA" localSheetId="2">#REF!</definedName>
    <definedName name="HONOA">#REF!</definedName>
    <definedName name="HONOV" localSheetId="2">#REF!</definedName>
    <definedName name="HONOV">#REF!</definedName>
    <definedName name="I" localSheetId="2">#REF!</definedName>
    <definedName name="I">#REF!</definedName>
    <definedName name="IIA" localSheetId="2">#REF!</definedName>
    <definedName name="IIA">#REF!</definedName>
    <definedName name="IIB" localSheetId="2">#REF!</definedName>
    <definedName name="IIB">#REF!</definedName>
    <definedName name="jghj" localSheetId="2">#REF!</definedName>
    <definedName name="jghj">#REF!</definedName>
    <definedName name="jhfkghfghfghf" localSheetId="2">#REF!</definedName>
    <definedName name="jhfkghfghfghf">#REF!</definedName>
    <definedName name="jhljkjgjgjhg" localSheetId="2">#REF!</definedName>
    <definedName name="jhljkjgjgjhg">#REF!</definedName>
    <definedName name="jkjhjh" localSheetId="2">#REF!</definedName>
    <definedName name="jkjhjh">#REF!</definedName>
    <definedName name="jkjkhfghfg" localSheetId="2">#REF!</definedName>
    <definedName name="jkjkhfghfg">#REF!</definedName>
    <definedName name="kyho" localSheetId="2">#REF!</definedName>
    <definedName name="kyho">#REF!</definedName>
    <definedName name="kyuo" localSheetId="2">#REF!</definedName>
    <definedName name="kyuo">#REF!</definedName>
    <definedName name="loca" localSheetId="2">'[2]Hono TF'!#REF!</definedName>
    <definedName name="loca">'[2]Hono TF'!#REF!</definedName>
    <definedName name="mm_aa" localSheetId="2">#REF!</definedName>
    <definedName name="mm_aa">#REF!</definedName>
    <definedName name="MMP" localSheetId="2">#REF!</definedName>
    <definedName name="MMP">#REF!</definedName>
    <definedName name="MNC" localSheetId="2">#REF!</definedName>
    <definedName name="MNC">#REF!</definedName>
    <definedName name="MP" localSheetId="2">#REF!</definedName>
    <definedName name="MP">#REF!</definedName>
    <definedName name="MPB" localSheetId="2">#REF!</definedName>
    <definedName name="MPB">#REF!</definedName>
    <definedName name="MPT" localSheetId="2">#REF!</definedName>
    <definedName name="MPT">#REF!</definedName>
    <definedName name="NC" localSheetId="2">#REF!</definedName>
    <definedName name="NC">#REF!</definedName>
    <definedName name="niv_comp" localSheetId="2">#REF!</definedName>
    <definedName name="niv_comp">#REF!</definedName>
    <definedName name="nof" localSheetId="2">#REF!</definedName>
    <definedName name="nof">#REF!</definedName>
    <definedName name="nofi" localSheetId="2">#REF!</definedName>
    <definedName name="nofi">#REF!</definedName>
    <definedName name="notr" localSheetId="2">#REF!</definedName>
    <definedName name="notr">#REF!</definedName>
    <definedName name="nvcomp" localSheetId="2">'[2]Hono TF'!#REF!</definedName>
    <definedName name="nvcomp">'[2]Hono TF'!#REF!</definedName>
    <definedName name="oipjiojioyyt" localSheetId="2">#REF!</definedName>
    <definedName name="oipjiojioyyt">#REF!</definedName>
    <definedName name="q" localSheetId="2">#REF!</definedName>
    <definedName name="q">#REF!</definedName>
    <definedName name="reyttyf" localSheetId="2">#REF!</definedName>
    <definedName name="reyttyf">#REF!</definedName>
    <definedName name="rz" localSheetId="2">#REF!</definedName>
    <definedName name="rz">#REF!</definedName>
    <definedName name="s" localSheetId="2">#REF!</definedName>
    <definedName name="s">#REF!</definedName>
    <definedName name="sesese" localSheetId="2">#REF!</definedName>
    <definedName name="sesese">#REF!</definedName>
    <definedName name="treoiopjipo" localSheetId="2">#REF!</definedName>
    <definedName name="treoiopjipo">#REF!</definedName>
    <definedName name="TX3A" localSheetId="2">#REF!</definedName>
    <definedName name="TX3A">#REF!</definedName>
    <definedName name="TX3B" localSheetId="2">#REF!</definedName>
    <definedName name="TX3B">#REF!</definedName>
    <definedName name="TXA" localSheetId="2">#REF!</definedName>
    <definedName name="TXA">#REF!</definedName>
    <definedName name="txaa" localSheetId="2">'[2]Hono TF'!#REF!</definedName>
    <definedName name="txaa">'[2]Hono TF'!#REF!</definedName>
    <definedName name="TXB" localSheetId="2">#REF!</definedName>
    <definedName name="TXB">#REF!</definedName>
    <definedName name="txv" localSheetId="2">'[2]Hono TF'!#REF!</definedName>
    <definedName name="txv">'[2]Hono TF'!#REF!</definedName>
    <definedName name="txva" localSheetId="2">'[2]Hono TF'!#REF!</definedName>
    <definedName name="txva">'[2]Hono TF'!#REF!</definedName>
    <definedName name="tzh">#REF!</definedName>
    <definedName name="uytfiuygyug" localSheetId="2">#REF!</definedName>
    <definedName name="uytfiuygyug">#REF!</definedName>
    <definedName name="va" localSheetId="2">'[2]Hono TF'!#REF!</definedName>
    <definedName name="va">'[2]Hono TF'!#REF!</definedName>
    <definedName name="VIA" localSheetId="2">#REF!</definedName>
    <definedName name="VIA">#REF!</definedName>
    <definedName name="VIV" localSheetId="2">#REF!</definedName>
    <definedName name="VIV">#REF!</definedName>
    <definedName name="vma" localSheetId="2">'[2]Hono TF'!#REF!</definedName>
    <definedName name="vma">'[2]Hono TF'!#REF!</definedName>
    <definedName name="vmv" localSheetId="2">'[2]Hono TF'!#REF!</definedName>
    <definedName name="vmv">'[2]Hono TF'!#REF!</definedName>
    <definedName name="vsdgv" localSheetId="2">#REF!</definedName>
    <definedName name="vsdgv">#REF!</definedName>
    <definedName name="vv" localSheetId="2">'[2]Hono TF'!#REF!</definedName>
    <definedName name="vv">'[2]Hono TF'!#REF!</definedName>
    <definedName name="ygyugftyf" localSheetId="2">#REF!</definedName>
    <definedName name="ygyugftyf">#REF!</definedName>
    <definedName name="yutgyutrezeaz" localSheetId="2">#REF!</definedName>
    <definedName name="yutgyutrezeaz">#REF!</definedName>
    <definedName name="yutlioopin" localSheetId="2">#REF!</definedName>
    <definedName name="yutlioopin">#REF!</definedName>
    <definedName name="z" localSheetId="2">#REF!</definedName>
    <definedName name="z">#REF!</definedName>
    <definedName name="zearaze" localSheetId="2">#REF!</definedName>
    <definedName name="zearaze">#REF!</definedName>
    <definedName name="zhh">#REF!</definedName>
    <definedName name="_xlnm.Print_Area" localSheetId="1">'Mur soutènement'!$A$1:$H$110</definedName>
    <definedName name="_xlnm.Print_Area" localSheetId="0">PG!$A$1:$J$60</definedName>
    <definedName name="_xlnm.Print_Area" localSheetId="2">'RECAP '!$A$1:$C$11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44" l="1"/>
  <c r="H8" i="45"/>
  <c r="H12" i="45"/>
  <c r="H7" i="45"/>
  <c r="H69" i="45"/>
  <c r="H67" i="45"/>
  <c r="H104" i="45"/>
  <c r="H68" i="45"/>
  <c r="H70" i="45"/>
  <c r="H71" i="45"/>
  <c r="H72" i="45"/>
  <c r="H73" i="45"/>
  <c r="H76" i="45"/>
  <c r="H77" i="45"/>
  <c r="H78" i="45"/>
  <c r="H80" i="45"/>
  <c r="H82" i="45"/>
  <c r="H86" i="45"/>
  <c r="H87" i="45"/>
  <c r="H89" i="45"/>
  <c r="H90" i="45"/>
  <c r="H91" i="45"/>
  <c r="H92" i="45"/>
  <c r="H94" i="45"/>
  <c r="H95" i="45"/>
  <c r="H96" i="45"/>
  <c r="H98" i="45"/>
  <c r="H100" i="45"/>
  <c r="H102" i="45"/>
  <c r="H106" i="45"/>
  <c r="H38" i="45"/>
  <c r="H9" i="45"/>
  <c r="H11" i="45"/>
  <c r="F12" i="45"/>
  <c r="H13" i="45"/>
  <c r="H16" i="45"/>
  <c r="H17" i="45"/>
  <c r="H18" i="45"/>
  <c r="H20" i="45"/>
  <c r="F21" i="45"/>
  <c r="H21" i="45"/>
  <c r="H22" i="45"/>
  <c r="H24" i="45"/>
  <c r="F25" i="45"/>
  <c r="H25" i="45"/>
  <c r="H26" i="45"/>
  <c r="H27" i="45"/>
  <c r="H29" i="45"/>
  <c r="F31" i="45"/>
  <c r="H31" i="45"/>
  <c r="F32" i="45"/>
  <c r="H32" i="45"/>
  <c r="H34" i="45"/>
  <c r="F35" i="45"/>
  <c r="H35" i="45"/>
  <c r="F36" i="45"/>
  <c r="H36" i="45"/>
  <c r="H40" i="45"/>
  <c r="H41" i="45"/>
  <c r="H42" i="45"/>
  <c r="H43" i="45"/>
  <c r="H46" i="45"/>
  <c r="H48" i="45"/>
  <c r="H51" i="45"/>
  <c r="H52" i="45"/>
  <c r="H54" i="45"/>
  <c r="H55" i="45"/>
  <c r="H56" i="45"/>
  <c r="H57" i="45"/>
  <c r="H58" i="45"/>
  <c r="H59" i="45"/>
  <c r="H61" i="45"/>
  <c r="F80" i="45"/>
  <c r="A8" i="44"/>
  <c r="A7" i="44"/>
  <c r="A6" i="44"/>
  <c r="B6" i="44"/>
  <c r="B7" i="44"/>
  <c r="B8" i="44"/>
  <c r="B9" i="44"/>
  <c r="B11" i="44"/>
  <c r="H109" i="45"/>
</calcChain>
</file>

<file path=xl/sharedStrings.xml><?xml version="1.0" encoding="utf-8"?>
<sst xmlns="http://schemas.openxmlformats.org/spreadsheetml/2006/main" count="200" uniqueCount="129">
  <si>
    <t>CCTP</t>
  </si>
  <si>
    <t>DÉSIGNATION DES ARTICLES</t>
  </si>
  <si>
    <t>Total €</t>
  </si>
  <si>
    <t>U.</t>
  </si>
  <si>
    <t>m²</t>
  </si>
  <si>
    <t>Qtés.</t>
  </si>
  <si>
    <t>ft</t>
  </si>
  <si>
    <t>ml</t>
  </si>
  <si>
    <t>m3</t>
  </si>
  <si>
    <t>u</t>
  </si>
  <si>
    <t>Fourniture et pose de panneau de chantier</t>
  </si>
  <si>
    <t>installation</t>
  </si>
  <si>
    <t>location</t>
  </si>
  <si>
    <t>repli</t>
  </si>
  <si>
    <t>Branchements et raccordements de chantier</t>
  </si>
  <si>
    <t>Cantonnements commun</t>
  </si>
  <si>
    <t>Installation</t>
  </si>
  <si>
    <t>Vestiaire / réfectoire de chantier</t>
  </si>
  <si>
    <t>Location</t>
  </si>
  <si>
    <t>Repli</t>
  </si>
  <si>
    <t>Sanitaire de chantier</t>
  </si>
  <si>
    <t>Electricité de chantier</t>
  </si>
  <si>
    <t>Eau potable de chantier</t>
  </si>
  <si>
    <t>Alimentation</t>
  </si>
  <si>
    <t>PU</t>
  </si>
  <si>
    <t>ens</t>
  </si>
  <si>
    <t>mois</t>
  </si>
  <si>
    <t>RECAPITULATIF D'OPÉRATION</t>
  </si>
  <si>
    <t>TOTAL (HT)</t>
  </si>
  <si>
    <t>TRAVAUX PREPARATOIRES</t>
  </si>
  <si>
    <t>Démolition de l’enrobé de sol</t>
  </si>
  <si>
    <t>Démontage partiel de la clôture grillagée SUD / remise en place en fin de chantier</t>
  </si>
  <si>
    <t>Suppression du cèdre par démontage progressif et dessouchage</t>
  </si>
  <si>
    <t>TOTAL  H.T. TRAVAUX PREPARATOIRES</t>
  </si>
  <si>
    <t>Création de contreforts maçonnés en gros moellons assisés jointoyés à la chaux, avec harpage en pierre de taille en profondeur dans le mur de soutènement et couronnement en pierre de taille de petit appareil.</t>
  </si>
  <si>
    <t>Remaillage des fissures du mur de soutènement, compris refichages profonds au mortier de chaux</t>
  </si>
  <si>
    <t>TOTAL  H.T. TRAVAUX DE MACONNERIE</t>
  </si>
  <si>
    <t>Gommage des parements en pierre du mur de soutènement.</t>
  </si>
  <si>
    <t>Réfection en pierre du couronnement en ciment du mur de soutènement</t>
  </si>
  <si>
    <t>Purge et réfection à la chaux de l’enduit en ciment du mur de soutènement formant parapet coté terrasse supérieure</t>
  </si>
  <si>
    <t>INSTALLATION / REPLI DE CHANTIER</t>
  </si>
  <si>
    <t>TOTAL  H.T. INSTALLATION / REPLI DE CHANTIER</t>
  </si>
  <si>
    <t>Clotures de chantier</t>
  </si>
  <si>
    <t>treuil / sapine de levage</t>
  </si>
  <si>
    <t>Alarme anti-intrusion avec report au service de sécurité de la préfecture</t>
  </si>
  <si>
    <t>Tri, chargement et mis en décharge de gravois et matériaux et terres excédentaires</t>
  </si>
  <si>
    <t>Nettoyage de fin de chantier</t>
  </si>
  <si>
    <t>Restauration du vestige de baie dans le mur de soutènement compris bouchements enduit</t>
  </si>
  <si>
    <t>Remise en état des barbacanes existantes du mur de soutènement</t>
  </si>
  <si>
    <t>Restauration du mur de soutènement</t>
  </si>
  <si>
    <t xml:space="preserve">TOTAL  H.T. RESTAURATION DU MUR DE SOUTENEMENT = </t>
  </si>
  <si>
    <t>Réalisation d'un enduit lisé à la chaux sur l'ensemble du mur de soutènement</t>
  </si>
  <si>
    <t xml:space="preserve">          fourniture de moellons</t>
  </si>
  <si>
    <t xml:space="preserve">          glaçis en pierre de taille</t>
  </si>
  <si>
    <t xml:space="preserve">            piochement d'enduit ciment</t>
  </si>
  <si>
    <t xml:space="preserve">            préparation des supports </t>
  </si>
  <si>
    <t xml:space="preserve">           enduit à la chaux grasse</t>
  </si>
  <si>
    <t xml:space="preserve">           préparation des supports </t>
  </si>
  <si>
    <t xml:space="preserve">          démontage aérien</t>
  </si>
  <si>
    <t xml:space="preserve">          desouchage</t>
  </si>
  <si>
    <t>Constat d'huissier</t>
  </si>
  <si>
    <t xml:space="preserve">          Scellement à la résine époxydique</t>
  </si>
  <si>
    <t xml:space="preserve">          Enlèvement des gravois en décharge</t>
  </si>
  <si>
    <t xml:space="preserve">          Recépage et platine en tête de micropieux</t>
  </si>
  <si>
    <t xml:space="preserve">          Esclavation en pied de mur </t>
  </si>
  <si>
    <t xml:space="preserve">          Semelle béton armé</t>
  </si>
  <si>
    <t xml:space="preserve">Fourniture et pose de profilé métallique sur la hauteur du mur pour pemettre la suppression de la contrfiche centrale de l'étaiement existant </t>
  </si>
  <si>
    <t>Tirants forés (diamètres 20mm longueur 250 cm)</t>
  </si>
  <si>
    <t xml:space="preserve">Dévégétalisations des bordures plantées </t>
  </si>
  <si>
    <t xml:space="preserve">Empochement pour profilé métallique </t>
  </si>
  <si>
    <t xml:space="preserve">          Acier austénitique</t>
  </si>
  <si>
    <t xml:space="preserve">            enlèvement des gravois en décharge</t>
  </si>
  <si>
    <t xml:space="preserve">LOT 1 : VRD - Maçonnerie - Pierre de Taille </t>
  </si>
  <si>
    <t xml:space="preserve">TOTAL TRAVAUX T.T.C. </t>
  </si>
  <si>
    <t>***</t>
  </si>
  <si>
    <t>VAL D'OISE</t>
  </si>
  <si>
    <t>PONTOISE</t>
  </si>
  <si>
    <t xml:space="preserve">TRAVAUX DE MACONNERIE - PIERRE DE TAILLE </t>
  </si>
  <si>
    <t>N°</t>
  </si>
  <si>
    <t xml:space="preserve">   échafaudage extérieur de pied</t>
  </si>
  <si>
    <t xml:space="preserve">          maçonnerie de moellons</t>
  </si>
  <si>
    <t xml:space="preserve">          Micropieux  de type II diamètre 200mm avec platine longueur 18m 
          inclinaison maximale possible selon contrainte du mur 
          (à confirmer par l'étude géotechnique dans le rapport G2PRO)</t>
  </si>
  <si>
    <t>Echafaudages</t>
  </si>
  <si>
    <t>Création de semelle en béton armé classe C30/37
fondé sur micropieux en pied du mur de soutènement, 
formant assise pour contreforts</t>
  </si>
  <si>
    <t xml:space="preserve">          Founiture et pose barres d'armature  (4U par semelle) </t>
  </si>
  <si>
    <t xml:space="preserve">          Remblaiement pleine terre (hors emprise contrefort)</t>
  </si>
  <si>
    <t>Dépose des d’étaiements / enlèvement</t>
  </si>
  <si>
    <t>Purge et dépose de réseau et terminaux électriques existants</t>
  </si>
  <si>
    <t>Provision de relancis de moellons en recherche</t>
  </si>
  <si>
    <t>m2</t>
  </si>
  <si>
    <t>Creation de barbacane</t>
  </si>
  <si>
    <t>Location camion grue de chantier pour approvisionnement matériaux</t>
  </si>
  <si>
    <t>1.1.16.2.</t>
  </si>
  <si>
    <t>1.1.16.3.</t>
  </si>
  <si>
    <t>1.1.16.4.</t>
  </si>
  <si>
    <t>1.1.16.5.</t>
  </si>
  <si>
    <t>1.1.16.8.</t>
  </si>
  <si>
    <t>1.1.16.6
1.1.16.9.
1.1.16.10.</t>
  </si>
  <si>
    <t>1.1.16.7</t>
  </si>
  <si>
    <t>1.1.1.</t>
  </si>
  <si>
    <t>1.1.16.11.</t>
  </si>
  <si>
    <t>1.1.17.1.</t>
  </si>
  <si>
    <t>1.1.17.2.</t>
  </si>
  <si>
    <t>1.1.17.3.</t>
  </si>
  <si>
    <t>1.1.17.4.</t>
  </si>
  <si>
    <t>1.1.17.5.</t>
  </si>
  <si>
    <t>1.1.17.6.</t>
  </si>
  <si>
    <t>1.1.17.7.</t>
  </si>
  <si>
    <t>1.1.17.8.</t>
  </si>
  <si>
    <t>1.1.18.1.</t>
  </si>
  <si>
    <t>1.1.18.3.</t>
  </si>
  <si>
    <t>1.1.18.2.</t>
  </si>
  <si>
    <t>1.1.18.1. 
à 1.1.18.3.</t>
  </si>
  <si>
    <t>1.1.18.4.</t>
  </si>
  <si>
    <t>1.1.18.5.</t>
  </si>
  <si>
    <t>1.1.18.6.</t>
  </si>
  <si>
    <t>1.1.18.7.</t>
  </si>
  <si>
    <t>1.1.18.9.</t>
  </si>
  <si>
    <t>1.1.18.10.</t>
  </si>
  <si>
    <t>1.1.18.11.</t>
  </si>
  <si>
    <t>1.1.18.12.</t>
  </si>
  <si>
    <t>1.1.18.13.</t>
  </si>
  <si>
    <t>1.1.18.14.</t>
  </si>
  <si>
    <t>1.1.18.15.</t>
  </si>
  <si>
    <t xml:space="preserve">Repose des luminaires y compris le nouveau câblage 
et boitier de raccords étanches </t>
  </si>
  <si>
    <t>DPGF TRANCHE UNIQUE</t>
  </si>
  <si>
    <t>1.1.2.</t>
  </si>
  <si>
    <t xml:space="preserve">Résidence de la Coutellerie </t>
  </si>
  <si>
    <t>T.V.A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</si>
</sst>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_€_-;\-* #,##0.00\ _€_-;_-* \-??\ _€_-;_-@_-"/>
    <numFmt numFmtId="165" formatCode="#,##0.00&quot; €&quot;"/>
    <numFmt numFmtId="166" formatCode="_-* #,##0.00\ [$€-40C]_-;\-* #,##0.00\ [$€-40C]_-;_-* &quot;-&quot;??\ [$€-40C]_-;_-@_-"/>
    <numFmt numFmtId="167" formatCode="_ * #,##0.00_)_ ;_ * \(#,##0.00\)_ ;_ * &quot;-&quot;??_)_ ;_ @_ "/>
    <numFmt numFmtId="168" formatCode="_-* #,##0\ &quot;€&quot;_-;\-* #,##0\ &quot;€&quot;_-;_-* &quot;-&quot;??\ &quot;€&quot;_-;_-@_-"/>
    <numFmt numFmtId="169" formatCode="#,##0.00\ &quot;€&quot;"/>
    <numFmt numFmtId="170" formatCode="[$-40C]mmmm\ yyyy;@"/>
  </numFmts>
  <fonts count="58">
    <font>
      <sz val="10"/>
      <name val="Arial"/>
      <family val="2"/>
    </font>
    <font>
      <sz val="10"/>
      <name val="Arial"/>
      <family val="2"/>
    </font>
    <font>
      <sz val="11"/>
      <color indexed="8"/>
      <name val="Times New Roman"/>
      <family val="2"/>
    </font>
    <font>
      <sz val="10"/>
      <name val="Times New Roman"/>
      <family val="1"/>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b/>
      <sz val="11"/>
      <color indexed="9"/>
      <name val="Calibri"/>
      <family val="2"/>
    </font>
    <font>
      <sz val="10"/>
      <color indexed="8"/>
      <name val="Arial"/>
      <family val="2"/>
    </font>
    <font>
      <b/>
      <sz val="10"/>
      <name val="Arial"/>
      <family val="2"/>
    </font>
    <font>
      <sz val="11"/>
      <color indexed="8"/>
      <name val="Arial"/>
      <family val="2"/>
    </font>
    <font>
      <sz val="12"/>
      <name val="System"/>
      <family val="2"/>
    </font>
    <font>
      <sz val="9"/>
      <name val="Arial"/>
      <family val="2"/>
    </font>
    <font>
      <b/>
      <sz val="14"/>
      <color indexed="8"/>
      <name val="Arial"/>
      <family val="2"/>
    </font>
    <font>
      <b/>
      <sz val="11"/>
      <color rgb="FF000000"/>
      <name val="Arial"/>
      <family val="2"/>
    </font>
    <font>
      <b/>
      <sz val="11"/>
      <name val="Arial"/>
      <family val="2"/>
    </font>
    <font>
      <b/>
      <sz val="13"/>
      <name val="Arial"/>
      <family val="2"/>
    </font>
    <font>
      <sz val="11"/>
      <name val="Arial"/>
      <family val="2"/>
    </font>
    <font>
      <b/>
      <sz val="11"/>
      <color theme="0" tint="-0.249977111117893"/>
      <name val="Arial"/>
      <family val="2"/>
    </font>
    <font>
      <b/>
      <sz val="10"/>
      <color theme="0" tint="-0.249977111117893"/>
      <name val="Arial"/>
      <family val="2"/>
    </font>
    <font>
      <b/>
      <sz val="13"/>
      <color theme="0" tint="-0.249977111117893"/>
      <name val="Arial"/>
      <family val="2"/>
    </font>
    <font>
      <sz val="10"/>
      <color theme="0" tint="-0.249977111117893"/>
      <name val="Arial"/>
      <family val="2"/>
    </font>
    <font>
      <sz val="10"/>
      <color theme="1"/>
      <name val="Arial"/>
      <family val="2"/>
    </font>
    <font>
      <sz val="11"/>
      <color theme="1"/>
      <name val="Arial"/>
      <family val="2"/>
    </font>
    <font>
      <sz val="9"/>
      <color indexed="8"/>
      <name val="Arial"/>
      <family val="2"/>
    </font>
    <font>
      <b/>
      <sz val="14"/>
      <name val="Arial"/>
      <family val="2"/>
    </font>
    <font>
      <b/>
      <sz val="16"/>
      <color theme="1"/>
      <name val="Calibri"/>
      <family val="2"/>
      <scheme val="minor"/>
    </font>
    <font>
      <sz val="16"/>
      <color theme="8" tint="-0.249977111117893"/>
      <name val="Calibri"/>
      <family val="2"/>
      <scheme val="minor"/>
    </font>
    <font>
      <sz val="16"/>
      <color theme="1"/>
      <name val="Calibri"/>
      <family val="2"/>
      <scheme val="minor"/>
    </font>
    <font>
      <b/>
      <sz val="14"/>
      <color theme="1" tint="0.14999847407452621"/>
      <name val="Calibri"/>
      <family val="2"/>
      <scheme val="minor"/>
    </font>
    <font>
      <b/>
      <sz val="18"/>
      <color theme="1" tint="0.14999847407452621"/>
      <name val="Candara"/>
      <family val="2"/>
    </font>
    <font>
      <b/>
      <u/>
      <sz val="14"/>
      <color theme="1"/>
      <name val="Calibri"/>
      <family val="2"/>
      <scheme val="minor"/>
    </font>
    <font>
      <b/>
      <i/>
      <sz val="11"/>
      <color theme="1"/>
      <name val="Calibri"/>
      <family val="2"/>
      <scheme val="minor"/>
    </font>
    <font>
      <sz val="10"/>
      <name val="Optima"/>
    </font>
    <font>
      <b/>
      <i/>
      <sz val="11"/>
      <color theme="8" tint="-0.249977111117893"/>
      <name val="Calibri"/>
      <family val="2"/>
      <scheme val="minor"/>
    </font>
    <font>
      <sz val="14"/>
      <name val="Optima"/>
    </font>
    <font>
      <b/>
      <sz val="10"/>
      <name val="Candara"/>
      <family val="2"/>
    </font>
    <font>
      <sz val="10"/>
      <name val="Candara"/>
      <family val="2"/>
    </font>
    <font>
      <b/>
      <i/>
      <u/>
      <sz val="11"/>
      <color theme="1"/>
      <name val="Arial"/>
      <family val="2"/>
    </font>
    <font>
      <b/>
      <sz val="10"/>
      <color theme="1"/>
      <name val="Arial"/>
      <family val="2"/>
    </font>
    <font>
      <b/>
      <sz val="8"/>
      <color theme="1"/>
      <name val="Arial"/>
      <family val="2"/>
    </font>
    <font>
      <sz val="12"/>
      <color theme="1"/>
      <name val="Arial"/>
      <family val="2"/>
    </font>
    <font>
      <b/>
      <i/>
      <sz val="10"/>
      <color theme="1"/>
      <name val="Arial"/>
      <family val="2"/>
    </font>
    <font>
      <b/>
      <sz val="12"/>
      <color theme="1"/>
      <name val="Arial"/>
      <family val="2"/>
    </font>
  </fonts>
  <fills count="25">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31"/>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42"/>
      </patternFill>
    </fill>
    <fill>
      <patternFill patternType="solid">
        <fgColor indexed="55"/>
      </patternFill>
    </fill>
    <fill>
      <patternFill patternType="solid">
        <fgColor indexed="9"/>
        <bgColor indexed="26"/>
      </patternFill>
    </fill>
    <fill>
      <patternFill patternType="solid">
        <fgColor indexed="22"/>
        <bgColor indexed="31"/>
      </patternFill>
    </fill>
    <fill>
      <patternFill patternType="gray125">
        <fgColor indexed="31"/>
        <bgColor indexed="22"/>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top style="medium">
        <color indexed="64"/>
      </top>
      <bottom style="thin">
        <color indexed="8"/>
      </bottom>
      <diagonal/>
    </border>
    <border>
      <left style="thin">
        <color indexed="64"/>
      </left>
      <right style="medium">
        <color indexed="64"/>
      </right>
      <top style="medium">
        <color indexed="64"/>
      </top>
      <bottom style="thin">
        <color indexed="8"/>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54">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2" borderId="0" applyNumberFormat="0" applyBorder="0" applyAlignment="0" applyProtection="0"/>
    <xf numFmtId="0" fontId="5" fillId="5" borderId="0" applyNumberFormat="0" applyBorder="0" applyAlignment="0" applyProtection="0"/>
    <xf numFmtId="0" fontId="5" fillId="3"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6" borderId="0" applyNumberFormat="0" applyBorder="0" applyAlignment="0" applyProtection="0"/>
    <xf numFmtId="0" fontId="5" fillId="9" borderId="0" applyNumberFormat="0" applyBorder="0" applyAlignment="0" applyProtection="0"/>
    <xf numFmtId="0" fontId="5" fillId="3" borderId="0" applyNumberFormat="0" applyBorder="0" applyAlignment="0" applyProtection="0"/>
    <xf numFmtId="0" fontId="6" fillId="10"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3"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0" borderId="0" applyNumberFormat="0" applyBorder="0" applyAlignment="0" applyProtection="0"/>
    <xf numFmtId="0" fontId="6" fillId="15" borderId="0" applyNumberFormat="0" applyBorder="0" applyAlignment="0" applyProtection="0"/>
    <xf numFmtId="0" fontId="7" fillId="0" borderId="0" applyNumberFormat="0" applyFill="0" applyBorder="0" applyAlignment="0" applyProtection="0"/>
    <xf numFmtId="0" fontId="8" fillId="2" borderId="1" applyNumberFormat="0" applyAlignment="0" applyProtection="0"/>
    <xf numFmtId="0" fontId="9" fillId="0" borderId="2" applyNumberFormat="0" applyFill="0" applyAlignment="0" applyProtection="0"/>
    <xf numFmtId="0" fontId="10" fillId="3" borderId="1" applyNumberFormat="0" applyAlignment="0" applyProtection="0"/>
    <xf numFmtId="44" fontId="4" fillId="0" borderId="0" applyFont="0" applyFill="0" applyBorder="0" applyAlignment="0" applyProtection="0"/>
    <xf numFmtId="164" fontId="2" fillId="0" borderId="0"/>
    <xf numFmtId="0" fontId="2" fillId="0" borderId="0"/>
    <xf numFmtId="0" fontId="11" fillId="16" borderId="0" applyNumberFormat="0" applyBorder="0" applyAlignment="0" applyProtection="0"/>
    <xf numFmtId="44" fontId="1" fillId="0" borderId="0" applyFill="0" applyBorder="0" applyAlignment="0" applyProtection="0"/>
    <xf numFmtId="44" fontId="4" fillId="0" borderId="0" applyFill="0" applyBorder="0" applyAlignment="0" applyProtection="0"/>
    <xf numFmtId="0" fontId="12" fillId="8" borderId="0" applyNumberFormat="0" applyBorder="0" applyAlignment="0" applyProtection="0"/>
    <xf numFmtId="0" fontId="3" fillId="0" borderId="0"/>
    <xf numFmtId="0" fontId="13" fillId="17" borderId="0" applyNumberFormat="0" applyBorder="0" applyAlignment="0" applyProtection="0"/>
    <xf numFmtId="0" fontId="14" fillId="2" borderId="3"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0" borderId="7" applyNumberFormat="0" applyFill="0" applyAlignment="0" applyProtection="0"/>
    <xf numFmtId="0" fontId="21" fillId="18" borderId="8" applyNumberFormat="0" applyAlignment="0" applyProtection="0"/>
    <xf numFmtId="0" fontId="22" fillId="0" borderId="0" applyNumberFormat="0" applyFill="0" applyBorder="0" applyProtection="0"/>
    <xf numFmtId="167" fontId="22" fillId="0" borderId="0" applyFont="0" applyFill="0" applyBorder="0" applyAlignment="0" applyProtection="0"/>
    <xf numFmtId="0" fontId="1" fillId="0" borderId="0"/>
    <xf numFmtId="0" fontId="3" fillId="0" borderId="0"/>
    <xf numFmtId="0" fontId="25" fillId="0" borderId="0"/>
    <xf numFmtId="0" fontId="1" fillId="0" borderId="0"/>
    <xf numFmtId="0" fontId="26" fillId="0" borderId="0">
      <alignment horizontal="left"/>
    </xf>
  </cellStyleXfs>
  <cellXfs count="138">
    <xf numFmtId="0" fontId="0" fillId="0" borderId="0" xfId="0"/>
    <xf numFmtId="0" fontId="27" fillId="0" borderId="0" xfId="31" applyFont="1" applyAlignment="1">
      <alignment horizontal="left"/>
    </xf>
    <xf numFmtId="0" fontId="28" fillId="0" borderId="15" xfId="31" applyFont="1" applyBorder="1" applyAlignment="1">
      <alignment horizontal="center" vertical="top" wrapText="1"/>
    </xf>
    <xf numFmtId="0" fontId="24" fillId="0" borderId="15" xfId="31" applyFont="1" applyBorder="1" applyAlignment="1">
      <alignment horizontal="left" vertical="center"/>
    </xf>
    <xf numFmtId="168" fontId="23" fillId="0" borderId="15" xfId="33" applyNumberFormat="1" applyFont="1" applyBorder="1" applyAlignment="1">
      <alignment horizontal="left" vertical="center"/>
    </xf>
    <xf numFmtId="168" fontId="31" fillId="0" borderId="0" xfId="31" applyNumberFormat="1" applyFont="1" applyAlignment="1">
      <alignment horizontal="left" vertical="top"/>
    </xf>
    <xf numFmtId="0" fontId="29" fillId="22" borderId="16" xfId="36" applyFont="1" applyFill="1" applyBorder="1" applyAlignment="1">
      <alignment vertical="center"/>
    </xf>
    <xf numFmtId="168" fontId="30" fillId="22" borderId="16" xfId="31" applyNumberFormat="1" applyFont="1" applyFill="1" applyBorder="1" applyAlignment="1">
      <alignment horizontal="left" vertical="center"/>
    </xf>
    <xf numFmtId="0" fontId="24" fillId="0" borderId="0" xfId="31" applyFont="1"/>
    <xf numFmtId="0" fontId="1" fillId="0" borderId="0" xfId="0" applyFont="1"/>
    <xf numFmtId="0" fontId="38" fillId="0" borderId="0" xfId="31" applyFont="1"/>
    <xf numFmtId="0" fontId="32" fillId="0" borderId="0" xfId="31" applyFont="1" applyAlignment="1">
      <alignment horizontal="center" vertical="top" wrapText="1"/>
    </xf>
    <xf numFmtId="168" fontId="33" fillId="0" borderId="0" xfId="33" applyNumberFormat="1" applyFont="1" applyBorder="1" applyAlignment="1">
      <alignment horizontal="left" vertical="center"/>
    </xf>
    <xf numFmtId="168" fontId="35" fillId="0" borderId="0" xfId="31" applyNumberFormat="1" applyFont="1" applyAlignment="1">
      <alignment horizontal="left"/>
    </xf>
    <xf numFmtId="0" fontId="32" fillId="0" borderId="0" xfId="31" applyFont="1" applyAlignment="1">
      <alignment horizontal="center"/>
    </xf>
    <xf numFmtId="168" fontId="33" fillId="0" borderId="0" xfId="31" applyNumberFormat="1" applyFont="1" applyAlignment="1">
      <alignment horizontal="left" vertical="top"/>
    </xf>
    <xf numFmtId="168" fontId="34" fillId="0" borderId="0" xfId="31" applyNumberFormat="1" applyFont="1" applyAlignment="1">
      <alignment horizontal="left" vertical="center"/>
    </xf>
    <xf numFmtId="0" fontId="27" fillId="0" borderId="17" xfId="31" applyFont="1" applyBorder="1" applyAlignment="1">
      <alignment horizontal="center"/>
    </xf>
    <xf numFmtId="169" fontId="39" fillId="22" borderId="19" xfId="36" applyNumberFormat="1" applyFont="1" applyFill="1" applyBorder="1" applyAlignment="1">
      <alignment horizontal="right" vertical="center"/>
    </xf>
    <xf numFmtId="169" fontId="39" fillId="22" borderId="21" xfId="36" applyNumberFormat="1" applyFont="1" applyFill="1" applyBorder="1" applyAlignment="1">
      <alignment horizontal="right" vertical="center"/>
    </xf>
    <xf numFmtId="0" fontId="29" fillId="22" borderId="18" xfId="36" applyFont="1" applyFill="1" applyBorder="1" applyAlignment="1">
      <alignment horizontal="left" vertical="center"/>
    </xf>
    <xf numFmtId="0" fontId="39" fillId="22" borderId="20" xfId="36" applyFont="1" applyFill="1" applyBorder="1" applyAlignment="1">
      <alignment horizontal="right" vertical="center"/>
    </xf>
    <xf numFmtId="0" fontId="3" fillId="23" borderId="0" xfId="50" applyFill="1"/>
    <xf numFmtId="0" fontId="3" fillId="23" borderId="0" xfId="50" applyFill="1" applyAlignment="1">
      <alignment horizontal="center"/>
    </xf>
    <xf numFmtId="0" fontId="3" fillId="0" borderId="0" xfId="50"/>
    <xf numFmtId="0" fontId="40" fillId="23" borderId="0" xfId="50" applyFont="1" applyFill="1" applyAlignment="1">
      <alignment horizontal="center"/>
    </xf>
    <xf numFmtId="0" fontId="41" fillId="23" borderId="0" xfId="50" applyFont="1" applyFill="1" applyAlignment="1">
      <alignment horizontal="center"/>
    </xf>
    <xf numFmtId="0" fontId="42" fillId="23" borderId="0" xfId="50" applyFont="1" applyFill="1" applyAlignment="1">
      <alignment horizontal="center"/>
    </xf>
    <xf numFmtId="0" fontId="41" fillId="23" borderId="0" xfId="50" applyFont="1" applyFill="1" applyAlignment="1">
      <alignment horizontal="center" vertical="top"/>
    </xf>
    <xf numFmtId="0" fontId="43" fillId="22" borderId="22" xfId="50" applyFont="1" applyFill="1" applyBorder="1" applyAlignment="1">
      <alignment vertical="center"/>
    </xf>
    <xf numFmtId="0" fontId="43" fillId="22" borderId="23" xfId="50" applyFont="1" applyFill="1" applyBorder="1" applyAlignment="1">
      <alignment vertical="center"/>
    </xf>
    <xf numFmtId="0" fontId="44" fillId="22" borderId="23" xfId="50" applyFont="1" applyFill="1" applyBorder="1" applyAlignment="1">
      <alignment horizontal="center" vertical="center"/>
    </xf>
    <xf numFmtId="0" fontId="43" fillId="22" borderId="24" xfId="50" applyFont="1" applyFill="1" applyBorder="1" applyAlignment="1">
      <alignment vertical="center"/>
    </xf>
    <xf numFmtId="170" fontId="46" fillId="23" borderId="0" xfId="50" applyNumberFormat="1" applyFont="1" applyFill="1" applyAlignment="1">
      <alignment horizontal="center"/>
    </xf>
    <xf numFmtId="0" fontId="47" fillId="0" borderId="0" xfId="0" applyFont="1" applyAlignment="1">
      <alignment vertical="center"/>
    </xf>
    <xf numFmtId="170" fontId="48" fillId="23" borderId="0" xfId="50" applyNumberFormat="1" applyFont="1" applyFill="1" applyAlignment="1">
      <alignment horizontal="center"/>
    </xf>
    <xf numFmtId="0" fontId="49" fillId="0" borderId="0" xfId="0" applyFont="1" applyAlignment="1">
      <alignment vertical="center"/>
    </xf>
    <xf numFmtId="0" fontId="50" fillId="23" borderId="0" xfId="50" quotePrefix="1" applyFont="1" applyFill="1" applyAlignment="1">
      <alignment horizontal="left" vertical="center"/>
    </xf>
    <xf numFmtId="0" fontId="51" fillId="23" borderId="0" xfId="50" applyFont="1" applyFill="1" applyAlignment="1">
      <alignment horizontal="left" vertical="center"/>
    </xf>
    <xf numFmtId="0" fontId="3" fillId="23" borderId="0" xfId="50" applyFill="1" applyAlignment="1">
      <alignment horizontal="left"/>
    </xf>
    <xf numFmtId="0" fontId="3" fillId="23" borderId="0" xfId="50" applyFill="1" applyAlignment="1">
      <alignment vertical="center"/>
    </xf>
    <xf numFmtId="0" fontId="36" fillId="0" borderId="10" xfId="31" applyFont="1" applyBorder="1" applyAlignment="1" applyProtection="1">
      <alignment horizontal="center" vertical="center"/>
      <protection locked="0"/>
    </xf>
    <xf numFmtId="0" fontId="36" fillId="0" borderId="26" xfId="31" applyFont="1" applyBorder="1" applyProtection="1">
      <protection locked="0"/>
    </xf>
    <xf numFmtId="0" fontId="52" fillId="0" borderId="14" xfId="31" applyFont="1" applyBorder="1" applyProtection="1">
      <protection locked="0"/>
    </xf>
    <xf numFmtId="0" fontId="37" fillId="0" borderId="14" xfId="31" applyFont="1" applyBorder="1" applyAlignment="1" applyProtection="1">
      <alignment horizontal="left"/>
      <protection locked="0"/>
    </xf>
    <xf numFmtId="0" fontId="37" fillId="0" borderId="26" xfId="31" applyFont="1" applyBorder="1" applyAlignment="1" applyProtection="1">
      <alignment horizontal="right"/>
      <protection locked="0"/>
    </xf>
    <xf numFmtId="166" fontId="37" fillId="0" borderId="26" xfId="31" applyNumberFormat="1" applyFont="1" applyBorder="1" applyProtection="1">
      <protection locked="0"/>
    </xf>
    <xf numFmtId="166" fontId="37" fillId="0" borderId="25" xfId="31" applyNumberFormat="1" applyFont="1" applyBorder="1" applyProtection="1">
      <protection locked="0"/>
    </xf>
    <xf numFmtId="0" fontId="37" fillId="0" borderId="0" xfId="31" applyFont="1" applyProtection="1">
      <protection locked="0"/>
    </xf>
    <xf numFmtId="0" fontId="53" fillId="24" borderId="27" xfId="31" applyFont="1" applyFill="1" applyBorder="1" applyAlignment="1" applyProtection="1">
      <alignment horizontal="center" vertical="center"/>
      <protection locked="0"/>
    </xf>
    <xf numFmtId="4" fontId="53" fillId="20" borderId="28" xfId="31" applyNumberFormat="1" applyFont="1" applyFill="1" applyBorder="1" applyAlignment="1" applyProtection="1">
      <alignment horizontal="center" vertical="center"/>
      <protection locked="0"/>
    </xf>
    <xf numFmtId="4" fontId="53" fillId="20" borderId="29" xfId="31" applyNumberFormat="1" applyFont="1" applyFill="1" applyBorder="1" applyAlignment="1" applyProtection="1">
      <alignment horizontal="center" vertical="center"/>
      <protection locked="0"/>
    </xf>
    <xf numFmtId="4" fontId="53" fillId="20" borderId="29" xfId="31" applyNumberFormat="1" applyFont="1" applyFill="1" applyBorder="1" applyAlignment="1" applyProtection="1">
      <alignment horizontal="left"/>
      <protection locked="0"/>
    </xf>
    <xf numFmtId="2" fontId="53" fillId="20" borderId="28" xfId="31" applyNumberFormat="1" applyFont="1" applyFill="1" applyBorder="1" applyAlignment="1" applyProtection="1">
      <alignment horizontal="right" vertical="center"/>
      <protection locked="0"/>
    </xf>
    <xf numFmtId="166" fontId="53" fillId="20" borderId="30" xfId="31" applyNumberFormat="1" applyFont="1" applyFill="1" applyBorder="1" applyAlignment="1" applyProtection="1">
      <alignment horizontal="center" vertical="center"/>
      <protection locked="0"/>
    </xf>
    <xf numFmtId="2" fontId="53" fillId="21" borderId="31" xfId="31" applyNumberFormat="1" applyFont="1" applyFill="1" applyBorder="1" applyAlignment="1" applyProtection="1">
      <alignment horizontal="center" vertical="center"/>
      <protection locked="0"/>
    </xf>
    <xf numFmtId="2" fontId="54" fillId="0" borderId="0" xfId="31" applyNumberFormat="1" applyFont="1" applyAlignment="1" applyProtection="1">
      <alignment horizontal="center" vertical="center"/>
      <protection locked="0"/>
    </xf>
    <xf numFmtId="4" fontId="54" fillId="19" borderId="0" xfId="31" applyNumberFormat="1" applyFont="1" applyFill="1" applyAlignment="1" applyProtection="1">
      <alignment horizontal="center" vertical="center"/>
      <protection locked="0"/>
    </xf>
    <xf numFmtId="4" fontId="54" fillId="19" borderId="0" xfId="30" applyNumberFormat="1" applyFont="1" applyFill="1" applyAlignment="1" applyProtection="1">
      <alignment horizontal="center" vertical="center"/>
      <protection locked="0"/>
    </xf>
    <xf numFmtId="0" fontId="36" fillId="0" borderId="32" xfId="31" applyFont="1" applyBorder="1" applyAlignment="1" applyProtection="1">
      <alignment horizontal="center" vertical="center"/>
      <protection locked="0"/>
    </xf>
    <xf numFmtId="0" fontId="36" fillId="0" borderId="0" xfId="31" applyFont="1" applyProtection="1">
      <protection locked="0"/>
    </xf>
    <xf numFmtId="0" fontId="55" fillId="0" borderId="11" xfId="31" applyFont="1" applyBorder="1" applyProtection="1">
      <protection locked="0"/>
    </xf>
    <xf numFmtId="0" fontId="37" fillId="0" borderId="11" xfId="31" applyFont="1" applyBorder="1" applyAlignment="1" applyProtection="1">
      <alignment horizontal="left"/>
      <protection locked="0"/>
    </xf>
    <xf numFmtId="0" fontId="37" fillId="0" borderId="0" xfId="31" applyFont="1" applyAlignment="1" applyProtection="1">
      <alignment horizontal="right"/>
      <protection locked="0"/>
    </xf>
    <xf numFmtId="166" fontId="37" fillId="0" borderId="9" xfId="31" applyNumberFormat="1" applyFont="1" applyBorder="1" applyProtection="1">
      <protection locked="0"/>
    </xf>
    <xf numFmtId="166" fontId="37" fillId="0" borderId="33" xfId="31" applyNumberFormat="1" applyFont="1" applyBorder="1" applyProtection="1">
      <protection locked="0"/>
    </xf>
    <xf numFmtId="0" fontId="36" fillId="0" borderId="0" xfId="31" applyFont="1" applyAlignment="1" applyProtection="1">
      <alignment horizontal="right" vertical="center"/>
      <protection locked="0"/>
    </xf>
    <xf numFmtId="0" fontId="53" fillId="22" borderId="11" xfId="31" applyFont="1" applyFill="1" applyBorder="1" applyAlignment="1" applyProtection="1">
      <alignment vertical="center"/>
      <protection locked="0"/>
    </xf>
    <xf numFmtId="0" fontId="36" fillId="0" borderId="11" xfId="31" applyFont="1" applyBorder="1" applyAlignment="1" applyProtection="1">
      <alignment horizontal="left"/>
      <protection locked="0"/>
    </xf>
    <xf numFmtId="0" fontId="36" fillId="0" borderId="0" xfId="31" applyFont="1" applyAlignment="1" applyProtection="1">
      <alignment horizontal="right"/>
      <protection locked="0"/>
    </xf>
    <xf numFmtId="166" fontId="36" fillId="0" borderId="9" xfId="31" applyNumberFormat="1" applyFont="1" applyBorder="1" applyAlignment="1" applyProtection="1">
      <alignment horizontal="center"/>
      <protection locked="0"/>
    </xf>
    <xf numFmtId="166" fontId="36" fillId="0" borderId="33" xfId="31" applyNumberFormat="1" applyFont="1" applyBorder="1" applyAlignment="1" applyProtection="1">
      <alignment horizontal="center"/>
      <protection locked="0"/>
    </xf>
    <xf numFmtId="0" fontId="36" fillId="0" borderId="11" xfId="31" applyFont="1" applyBorder="1" applyAlignment="1" applyProtection="1">
      <alignment vertical="center"/>
      <protection locked="0"/>
    </xf>
    <xf numFmtId="0" fontId="36" fillId="0" borderId="11" xfId="31" applyFont="1" applyBorder="1" applyAlignment="1" applyProtection="1">
      <alignment horizontal="left" vertical="center" indent="3"/>
      <protection locked="0"/>
    </xf>
    <xf numFmtId="0" fontId="36" fillId="0" borderId="11" xfId="31" applyFont="1" applyBorder="1" applyAlignment="1" applyProtection="1">
      <alignment horizontal="left" vertical="center" indent="4"/>
      <protection locked="0"/>
    </xf>
    <xf numFmtId="0" fontId="36" fillId="0" borderId="0" xfId="31" applyFont="1" applyAlignment="1" applyProtection="1">
      <alignment horizontal="right" vertical="center" indent="3"/>
      <protection locked="0"/>
    </xf>
    <xf numFmtId="166" fontId="36" fillId="0" borderId="9" xfId="31" applyNumberFormat="1" applyFont="1" applyBorder="1" applyAlignment="1" applyProtection="1">
      <alignment horizontal="left" indent="3"/>
      <protection locked="0"/>
    </xf>
    <xf numFmtId="166" fontId="36" fillId="0" borderId="33" xfId="31" applyNumberFormat="1" applyFont="1" applyBorder="1" applyAlignment="1" applyProtection="1">
      <alignment horizontal="left" indent="3"/>
      <protection locked="0"/>
    </xf>
    <xf numFmtId="0" fontId="37" fillId="0" borderId="0" xfId="31" applyFont="1" applyAlignment="1" applyProtection="1">
      <alignment horizontal="left" indent="3"/>
      <protection locked="0"/>
    </xf>
    <xf numFmtId="0" fontId="36" fillId="0" borderId="11" xfId="31" applyFont="1" applyBorder="1" applyAlignment="1" applyProtection="1">
      <alignment horizontal="right" vertical="center"/>
      <protection locked="0"/>
    </xf>
    <xf numFmtId="0" fontId="36" fillId="0" borderId="11" xfId="31" applyFont="1" applyBorder="1" applyAlignment="1" applyProtection="1">
      <alignment horizontal="left" vertical="center" indent="5"/>
      <protection locked="0"/>
    </xf>
    <xf numFmtId="166" fontId="37" fillId="0" borderId="11" xfId="31" applyNumberFormat="1" applyFont="1" applyBorder="1" applyProtection="1">
      <protection locked="0"/>
    </xf>
    <xf numFmtId="166" fontId="37" fillId="0" borderId="34" xfId="31" applyNumberFormat="1" applyFont="1" applyBorder="1" applyProtection="1">
      <protection locked="0"/>
    </xf>
    <xf numFmtId="0" fontId="56" fillId="0" borderId="11" xfId="31" applyFont="1" applyBorder="1" applyAlignment="1" applyProtection="1">
      <alignment horizontal="right"/>
      <protection locked="0"/>
    </xf>
    <xf numFmtId="166" fontId="53" fillId="0" borderId="33" xfId="31" applyNumberFormat="1" applyFont="1" applyBorder="1" applyAlignment="1" applyProtection="1">
      <alignment horizontal="center"/>
      <protection locked="0"/>
    </xf>
    <xf numFmtId="0" fontId="36" fillId="0" borderId="11" xfId="0" applyFont="1" applyBorder="1" applyAlignment="1" applyProtection="1">
      <alignment horizontal="justify" vertical="center"/>
      <protection locked="0"/>
    </xf>
    <xf numFmtId="0" fontId="36" fillId="0" borderId="0" xfId="0" applyFont="1" applyAlignment="1" applyProtection="1">
      <alignment horizontal="justify" vertical="center"/>
      <protection locked="0"/>
    </xf>
    <xf numFmtId="0" fontId="36" fillId="0" borderId="10" xfId="0" applyFont="1" applyBorder="1" applyAlignment="1" applyProtection="1">
      <alignment horizontal="justify" vertical="center"/>
      <protection locked="0"/>
    </xf>
    <xf numFmtId="0" fontId="37" fillId="0" borderId="32" xfId="31" applyFont="1" applyBorder="1" applyProtection="1">
      <protection locked="0"/>
    </xf>
    <xf numFmtId="0" fontId="36" fillId="0" borderId="11" xfId="31" applyFont="1" applyBorder="1" applyProtection="1">
      <protection locked="0"/>
    </xf>
    <xf numFmtId="0" fontId="36" fillId="0" borderId="10" xfId="31" applyFont="1" applyBorder="1" applyProtection="1">
      <protection locked="0"/>
    </xf>
    <xf numFmtId="0" fontId="36" fillId="0" borderId="34" xfId="31" applyFont="1" applyBorder="1" applyProtection="1">
      <protection locked="0"/>
    </xf>
    <xf numFmtId="0" fontId="53" fillId="0" borderId="11" xfId="31" applyFont="1" applyBorder="1" applyAlignment="1" applyProtection="1">
      <alignment vertical="center"/>
      <protection locked="0"/>
    </xf>
    <xf numFmtId="0" fontId="36" fillId="0" borderId="0" xfId="31" applyFont="1" applyAlignment="1" applyProtection="1">
      <alignment horizontal="right" vertical="center" wrapText="1"/>
      <protection locked="0"/>
    </xf>
    <xf numFmtId="0" fontId="36" fillId="0" borderId="11" xfId="31" applyFont="1" applyBorder="1" applyAlignment="1" applyProtection="1">
      <alignment vertical="center" wrapText="1"/>
      <protection locked="0"/>
    </xf>
    <xf numFmtId="166" fontId="36" fillId="0" borderId="9" xfId="31" applyNumberFormat="1" applyFont="1" applyBorder="1" applyAlignment="1" applyProtection="1">
      <alignment horizontal="right" vertical="center"/>
      <protection locked="0"/>
    </xf>
    <xf numFmtId="166" fontId="36" fillId="0" borderId="33" xfId="31" applyNumberFormat="1" applyFont="1" applyBorder="1" applyAlignment="1" applyProtection="1">
      <alignment horizontal="right" vertical="center"/>
      <protection locked="0"/>
    </xf>
    <xf numFmtId="0" fontId="36" fillId="0" borderId="0" xfId="31" applyFont="1" applyAlignment="1" applyProtection="1">
      <alignment horizontal="center" vertical="center"/>
      <protection locked="0"/>
    </xf>
    <xf numFmtId="0" fontId="36" fillId="0" borderId="11" xfId="31" applyFont="1" applyBorder="1" applyAlignment="1" applyProtection="1">
      <alignment horizontal="right"/>
      <protection locked="0"/>
    </xf>
    <xf numFmtId="0" fontId="36" fillId="0" borderId="11" xfId="31" applyFont="1" applyBorder="1" applyAlignment="1" applyProtection="1">
      <alignment horizontal="center"/>
      <protection locked="0"/>
    </xf>
    <xf numFmtId="0" fontId="36" fillId="0" borderId="11" xfId="0" applyFont="1" applyBorder="1" applyAlignment="1" applyProtection="1">
      <alignment horizontal="left" vertical="center"/>
      <protection locked="0"/>
    </xf>
    <xf numFmtId="166" fontId="36" fillId="0" borderId="9" xfId="31" applyNumberFormat="1" applyFont="1" applyBorder="1" applyAlignment="1" applyProtection="1">
      <alignment horizontal="center" vertical="center"/>
      <protection locked="0"/>
    </xf>
    <xf numFmtId="166" fontId="36" fillId="0" borderId="33" xfId="31" applyNumberFormat="1" applyFont="1" applyBorder="1" applyAlignment="1" applyProtection="1">
      <alignment horizontal="center" vertical="center"/>
      <protection locked="0"/>
    </xf>
    <xf numFmtId="0" fontId="36" fillId="0" borderId="11" xfId="0" applyFont="1" applyBorder="1" applyAlignment="1" applyProtection="1">
      <alignment horizontal="left" vertical="center" wrapText="1"/>
      <protection locked="0"/>
    </xf>
    <xf numFmtId="166" fontId="36" fillId="0" borderId="35" xfId="31" applyNumberFormat="1" applyFont="1" applyBorder="1" applyAlignment="1" applyProtection="1">
      <alignment horizontal="center"/>
      <protection locked="0"/>
    </xf>
    <xf numFmtId="0" fontId="37" fillId="0" borderId="34" xfId="31" applyFont="1" applyBorder="1" applyProtection="1">
      <protection locked="0"/>
    </xf>
    <xf numFmtId="0" fontId="36" fillId="0" borderId="36" xfId="31" applyFont="1" applyBorder="1" applyAlignment="1" applyProtection="1">
      <alignment horizontal="center" vertical="center"/>
      <protection locked="0"/>
    </xf>
    <xf numFmtId="0" fontId="36" fillId="0" borderId="14" xfId="31" applyFont="1" applyBorder="1" applyAlignment="1" applyProtection="1">
      <alignment horizontal="center" vertical="top"/>
      <protection locked="0"/>
    </xf>
    <xf numFmtId="165" fontId="57" fillId="0" borderId="26" xfId="31" applyNumberFormat="1" applyFont="1" applyBorder="1" applyAlignment="1" applyProtection="1">
      <alignment horizontal="right"/>
      <protection locked="0"/>
    </xf>
    <xf numFmtId="165" fontId="57" fillId="0" borderId="14" xfId="31" applyNumberFormat="1" applyFont="1" applyBorder="1" applyProtection="1">
      <protection locked="0"/>
    </xf>
    <xf numFmtId="165" fontId="57" fillId="0" borderId="37" xfId="31" applyNumberFormat="1" applyFont="1" applyBorder="1" applyProtection="1">
      <protection locked="0"/>
    </xf>
    <xf numFmtId="0" fontId="36" fillId="0" borderId="38" xfId="31" applyFont="1" applyBorder="1" applyAlignment="1" applyProtection="1">
      <alignment horizontal="center" vertical="center"/>
      <protection locked="0"/>
    </xf>
    <xf numFmtId="0" fontId="36" fillId="0" borderId="12" xfId="31" applyFont="1" applyBorder="1" applyProtection="1">
      <protection locked="0"/>
    </xf>
    <xf numFmtId="0" fontId="37" fillId="0" borderId="13" xfId="31" applyFont="1" applyBorder="1" applyAlignment="1" applyProtection="1">
      <alignment horizontal="left"/>
      <protection locked="0"/>
    </xf>
    <xf numFmtId="0" fontId="37" fillId="0" borderId="12" xfId="31" applyFont="1" applyBorder="1" applyAlignment="1" applyProtection="1">
      <alignment horizontal="left"/>
      <protection locked="0"/>
    </xf>
    <xf numFmtId="0" fontId="37" fillId="0" borderId="12" xfId="31" applyFont="1" applyBorder="1" applyAlignment="1" applyProtection="1">
      <alignment horizontal="right"/>
      <protection locked="0"/>
    </xf>
    <xf numFmtId="166" fontId="37" fillId="0" borderId="12" xfId="31" applyNumberFormat="1" applyFont="1" applyBorder="1" applyProtection="1">
      <protection locked="0"/>
    </xf>
    <xf numFmtId="166" fontId="37" fillId="0" borderId="39" xfId="31" applyNumberFormat="1" applyFont="1" applyBorder="1" applyProtection="1">
      <protection locked="0"/>
    </xf>
    <xf numFmtId="0" fontId="37" fillId="0" borderId="0" xfId="31" applyFont="1" applyAlignment="1" applyProtection="1">
      <alignment horizontal="left"/>
      <protection locked="0"/>
    </xf>
    <xf numFmtId="166" fontId="37" fillId="0" borderId="0" xfId="31" applyNumberFormat="1" applyFont="1" applyProtection="1">
      <protection locked="0"/>
    </xf>
    <xf numFmtId="0" fontId="36" fillId="0" borderId="11" xfId="31" applyFont="1" applyBorder="1" applyAlignment="1" applyProtection="1">
      <alignment horizontal="center" vertical="center"/>
      <protection locked="0"/>
    </xf>
    <xf numFmtId="0" fontId="37" fillId="0" borderId="11" xfId="31" applyFont="1" applyBorder="1" applyProtection="1">
      <protection locked="0"/>
    </xf>
    <xf numFmtId="166" fontId="37" fillId="0" borderId="10" xfId="31" applyNumberFormat="1" applyFont="1" applyBorder="1" applyProtection="1">
      <protection locked="0"/>
    </xf>
    <xf numFmtId="0" fontId="36" fillId="0" borderId="11" xfId="31" applyFont="1" applyBorder="1" applyAlignment="1">
      <alignment horizontal="left"/>
    </xf>
    <xf numFmtId="0" fontId="36" fillId="0" borderId="0" xfId="31" applyFont="1" applyAlignment="1">
      <alignment horizontal="right"/>
    </xf>
    <xf numFmtId="0" fontId="37" fillId="0" borderId="11" xfId="31" applyFont="1" applyBorder="1" applyAlignment="1">
      <alignment horizontal="left"/>
    </xf>
    <xf numFmtId="0" fontId="37" fillId="0" borderId="0" xfId="31" applyFont="1" applyAlignment="1">
      <alignment horizontal="right"/>
    </xf>
    <xf numFmtId="0" fontId="36" fillId="0" borderId="11" xfId="31" applyFont="1" applyBorder="1" applyAlignment="1">
      <alignment horizontal="left" vertical="center"/>
    </xf>
    <xf numFmtId="0" fontId="36" fillId="0" borderId="0" xfId="31" applyFont="1" applyAlignment="1">
      <alignment horizontal="right" vertical="center"/>
    </xf>
    <xf numFmtId="0" fontId="36" fillId="0" borderId="11" xfId="31" applyFont="1" applyBorder="1"/>
    <xf numFmtId="0" fontId="36" fillId="0" borderId="0" xfId="31" applyFont="1"/>
    <xf numFmtId="0" fontId="36" fillId="0" borderId="11" xfId="31" applyFont="1" applyBorder="1" applyAlignment="1">
      <alignment horizontal="right"/>
    </xf>
    <xf numFmtId="0" fontId="36" fillId="0" borderId="0" xfId="31" applyFont="1" applyAlignment="1">
      <alignment horizontal="center" vertical="center"/>
    </xf>
    <xf numFmtId="0" fontId="45" fillId="23" borderId="0" xfId="50" applyFont="1" applyFill="1" applyAlignment="1">
      <alignment horizontal="center" vertical="top" wrapText="1"/>
    </xf>
    <xf numFmtId="0" fontId="45" fillId="23" borderId="0" xfId="50" applyFont="1" applyFill="1" applyAlignment="1">
      <alignment horizontal="center" vertical="top"/>
    </xf>
    <xf numFmtId="170" fontId="46" fillId="23" borderId="0" xfId="50" applyNumberFormat="1" applyFont="1" applyFill="1" applyAlignment="1">
      <alignment horizontal="center"/>
    </xf>
    <xf numFmtId="0" fontId="36" fillId="0" borderId="11" xfId="31" applyFont="1" applyBorder="1" applyAlignment="1" applyProtection="1">
      <alignment horizontal="right" vertical="center" wrapText="1"/>
      <protection locked="0"/>
    </xf>
    <xf numFmtId="0" fontId="36" fillId="0" borderId="11" xfId="31" applyFont="1" applyBorder="1" applyAlignment="1" applyProtection="1">
      <alignment horizontal="right" vertical="center"/>
      <protection locked="0"/>
    </xf>
  </cellXfs>
  <cellStyles count="54">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xr:uid="{00000000-0005-0000-0000-00001C000000}"/>
    <cellStyle name="Excel Built-in Comma" xfId="30" xr:uid="{00000000-0005-0000-0000-00001D000000}"/>
    <cellStyle name="Excel Built-in Normal" xfId="31" xr:uid="{00000000-0005-0000-0000-00001E000000}"/>
    <cellStyle name="Insatisfaisant" xfId="32" builtinId="27" customBuiltin="1"/>
    <cellStyle name="Milliers 2" xfId="48" xr:uid="{C14D4EBC-4B36-4D87-B6BE-EDB447BCB656}"/>
    <cellStyle name="Monétaire" xfId="33" builtinId="4"/>
    <cellStyle name="Monétaire 2" xfId="34" xr:uid="{00000000-0005-0000-0000-000021000000}"/>
    <cellStyle name="Neutre" xfId="35" builtinId="28" customBuiltin="1"/>
    <cellStyle name="Normal" xfId="0" builtinId="0"/>
    <cellStyle name="Normal 2" xfId="47" xr:uid="{C7635CDE-8BE6-4425-AF5F-96660BE5414E}"/>
    <cellStyle name="Normal 2 2" xfId="50" xr:uid="{5EF5A71E-BC5D-4BBB-AC21-79324485F33A}"/>
    <cellStyle name="Normal 2 3" xfId="52" xr:uid="{A4188623-45FA-488A-B396-B2EB43679A13}"/>
    <cellStyle name="Normal 3" xfId="53" xr:uid="{021E749F-05FB-49F6-8312-C8425E017651}"/>
    <cellStyle name="Normal 3 2" xfId="51" xr:uid="{DCAC4856-03EB-41C9-A677-002675B6651A}"/>
    <cellStyle name="Normal 4 2" xfId="49" xr:uid="{2DC9286B-3320-4B71-8665-9108238EDF0D}"/>
    <cellStyle name="Normal_ED Maç TF" xfId="36" xr:uid="{00000000-0005-0000-0000-000024000000}"/>
    <cellStyle name="Satisfaisant" xfId="37" builtinId="26" customBuiltin="1"/>
    <cellStyle name="Sortie" xfId="38" builtinId="21" customBuiltin="1"/>
    <cellStyle name="Texte explicatif" xfId="39" builtinId="53" customBuiltin="1"/>
    <cellStyle name="Titre" xfId="40" builtinId="15" customBuiltin="1"/>
    <cellStyle name="Titre 1" xfId="41" builtinId="16" customBuiltin="1"/>
    <cellStyle name="Titre 2" xfId="42" builtinId="17" customBuiltin="1"/>
    <cellStyle name="Titre 3" xfId="43" builtinId="18" customBuiltin="1"/>
    <cellStyle name="Titre 4" xfId="44" builtinId="19" customBuiltin="1"/>
    <cellStyle name="Total" xfId="45" builtinId="25" customBuiltin="1"/>
    <cellStyle name="Vérification" xfId="46" builtinId="23"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BFBFB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xdr:col>
      <xdr:colOff>149676</xdr:colOff>
      <xdr:row>37</xdr:row>
      <xdr:rowOff>85424</xdr:rowOff>
    </xdr:from>
    <xdr:to>
      <xdr:col>5</xdr:col>
      <xdr:colOff>685799</xdr:colOff>
      <xdr:row>53</xdr:row>
      <xdr:rowOff>385</xdr:rowOff>
    </xdr:to>
    <xdr:pic>
      <xdr:nvPicPr>
        <xdr:cNvPr id="2" name="Image 2">
          <a:extLst>
            <a:ext uri="{FF2B5EF4-FFF2-40B4-BE49-F238E27FC236}">
              <a16:creationId xmlns:a16="http://schemas.microsoft.com/office/drawing/2014/main" id="{798216C9-620E-4300-BF6F-15551C93FE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435676" y="7819724"/>
          <a:ext cx="2060123" cy="2915336"/>
        </a:xfrm>
        <a:prstGeom prst="rect">
          <a:avLst/>
        </a:prstGeom>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8</xdr:row>
      <xdr:rowOff>0</xdr:rowOff>
    </xdr:from>
    <xdr:to>
      <xdr:col>2</xdr:col>
      <xdr:colOff>0</xdr:colOff>
      <xdr:row>8</xdr:row>
      <xdr:rowOff>6350</xdr:rowOff>
    </xdr:to>
    <xdr:sp macro="" textlink="">
      <xdr:nvSpPr>
        <xdr:cNvPr id="3" name="Line 1">
          <a:extLst>
            <a:ext uri="{FF2B5EF4-FFF2-40B4-BE49-F238E27FC236}">
              <a16:creationId xmlns:a16="http://schemas.microsoft.com/office/drawing/2014/main" id="{B55B241D-BB95-49EF-AF77-F8AB676459A3}"/>
            </a:ext>
          </a:extLst>
        </xdr:cNvPr>
        <xdr:cNvSpPr>
          <a:spLocks noChangeShapeType="1"/>
        </xdr:cNvSpPr>
      </xdr:nvSpPr>
      <xdr:spPr bwMode="auto">
        <a:xfrm>
          <a:off x="4127500" y="2165350"/>
          <a:ext cx="0" cy="635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xdr:row>
      <xdr:rowOff>0</xdr:rowOff>
    </xdr:from>
    <xdr:to>
      <xdr:col>1</xdr:col>
      <xdr:colOff>0</xdr:colOff>
      <xdr:row>8</xdr:row>
      <xdr:rowOff>6350</xdr:rowOff>
    </xdr:to>
    <xdr:sp macro="" textlink="">
      <xdr:nvSpPr>
        <xdr:cNvPr id="4" name="Line 1">
          <a:extLst>
            <a:ext uri="{FF2B5EF4-FFF2-40B4-BE49-F238E27FC236}">
              <a16:creationId xmlns:a16="http://schemas.microsoft.com/office/drawing/2014/main" id="{4B70CFF3-65D8-4075-B619-B4AC6E024103}"/>
            </a:ext>
          </a:extLst>
        </xdr:cNvPr>
        <xdr:cNvSpPr>
          <a:spLocks noChangeShapeType="1"/>
        </xdr:cNvSpPr>
      </xdr:nvSpPr>
      <xdr:spPr bwMode="auto">
        <a:xfrm>
          <a:off x="2825750" y="2165350"/>
          <a:ext cx="0" cy="635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EU\analyse\Macintosh%20HDT&#233;l&#233;travail\Barnoud\Eglise%20Cosne%20sur%20Loire\EvadeECL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233;l&#233;travail\Barnoud\Eglise%20Cosne%20sur%20Loire\EvadeECL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T&#233;l&#233;travail\Brunelle\Rue%20de%20Civry\Am&#233;nagements\Minute%20RDC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no TF"/>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no TF"/>
      <sheetName val="ED Maç VC"/>
      <sheetName val="ED Maç BC"/>
      <sheetName val="ED Maç Ch et Ab"/>
      <sheetName val="ED Maç Var. sol"/>
      <sheetName val="ED Maç Opt 1"/>
      <sheetName val="ED Sculp Chapit"/>
      <sheetName val="ED Chb VC"/>
      <sheetName val="ED Chb BC"/>
      <sheetName val="ED Chb Ch et Ab"/>
      <sheetName val="ED Men VC"/>
      <sheetName val="ED Men BC"/>
      <sheetName val="ED Men Ch et Ab"/>
      <sheetName val="ED Déc VC"/>
      <sheetName val="ED Déc BC"/>
      <sheetName val="ED Déc Ch et Ab"/>
      <sheetName val="Récap. Tx"/>
      <sheetName val="Récap. Tx + Hono"/>
      <sheetName val="Hono_TF"/>
      <sheetName val="ED_Maç_VC"/>
      <sheetName val="ED_Maç_BC"/>
      <sheetName val="ED_Maç_Ch_et_Ab"/>
      <sheetName val="ED_Maç_Var__sol"/>
      <sheetName val="ED_Maç_Opt_1"/>
      <sheetName val="ED_Sculp_Chapit"/>
      <sheetName val="ED_Chb_VC"/>
      <sheetName val="ED_Chb_BC"/>
      <sheetName val="ED_Chb_Ch_et_Ab"/>
      <sheetName val="ED_Men_VC"/>
      <sheetName val="ED_Men_BC"/>
      <sheetName val="ED_Men_Ch_et_Ab"/>
      <sheetName val="ED_Déc_VC"/>
      <sheetName val="ED_Déc_BC"/>
      <sheetName val="ED_Déc_Ch_et_Ab"/>
      <sheetName val="Récap__Tx"/>
      <sheetName val="Récap__Tx_+_Hon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nute RDCA"/>
      <sheetName val="Minute RDCA.xls"/>
      <sheetName val="Minute%20RDCA.xls"/>
      <sheetName val="Minute_RDCA"/>
      <sheetName val="Minute_RDCA_xls"/>
      <sheetName val="Minute%20RDCA_xls"/>
      <sheetName val="Minute_RDCA1"/>
    </sheetNames>
    <definedNames>
      <definedName name="AfficherFormule"/>
    </definedNames>
    <sheetDataSet>
      <sheetData sheetId="0" refreshError="1"/>
      <sheetData sheetId="1" refreshError="1"/>
      <sheetData sheetId="2" refreshError="1"/>
      <sheetData sheetId="3"/>
      <sheetData sheetId="4"/>
      <sheetData sheetId="5"/>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63D98-31C2-43AC-93FB-F0275ADACF74}">
  <sheetPr>
    <pageSetUpPr fitToPage="1"/>
  </sheetPr>
  <dimension ref="B1:IV60"/>
  <sheetViews>
    <sheetView topLeftCell="A31" workbookViewId="0">
      <selection activeCell="B60" sqref="B60"/>
    </sheetView>
  </sheetViews>
  <sheetFormatPr baseColWidth="10" defaultRowHeight="12.75"/>
  <sheetData>
    <row r="1" spans="2:256">
      <c r="B1" s="22"/>
      <c r="C1" s="22"/>
      <c r="D1" s="22"/>
      <c r="E1" s="23"/>
      <c r="F1" s="22"/>
      <c r="G1" s="22"/>
      <c r="H1" s="22"/>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row>
    <row r="2" spans="2:256">
      <c r="B2" s="22"/>
      <c r="C2" s="22"/>
      <c r="D2" s="22"/>
      <c r="E2" s="23"/>
      <c r="F2" s="22"/>
      <c r="G2" s="22"/>
      <c r="H2" s="22"/>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row>
    <row r="3" spans="2:256">
      <c r="B3" s="22"/>
      <c r="C3" s="22"/>
      <c r="D3" s="22"/>
      <c r="E3" s="23"/>
      <c r="F3" s="22"/>
      <c r="G3" s="22"/>
      <c r="H3" s="22"/>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c r="EV3" s="24"/>
      <c r="EW3" s="24"/>
      <c r="EX3" s="24"/>
      <c r="EY3" s="24"/>
      <c r="EZ3" s="24"/>
      <c r="FA3" s="24"/>
      <c r="FB3" s="24"/>
      <c r="FC3" s="24"/>
      <c r="FD3" s="24"/>
      <c r="FE3" s="24"/>
      <c r="FF3" s="24"/>
      <c r="FG3" s="24"/>
      <c r="FH3" s="24"/>
      <c r="FI3" s="24"/>
      <c r="FJ3" s="24"/>
      <c r="FK3" s="24"/>
      <c r="FL3" s="24"/>
      <c r="FM3" s="24"/>
      <c r="FN3" s="24"/>
      <c r="FO3" s="24"/>
      <c r="FP3" s="24"/>
      <c r="FQ3" s="24"/>
      <c r="FR3" s="24"/>
      <c r="FS3" s="24"/>
      <c r="FT3" s="24"/>
      <c r="FU3" s="24"/>
      <c r="FV3" s="24"/>
      <c r="FW3" s="24"/>
      <c r="FX3" s="24"/>
      <c r="FY3" s="24"/>
      <c r="FZ3" s="24"/>
      <c r="GA3" s="24"/>
      <c r="GB3" s="24"/>
      <c r="GC3" s="24"/>
      <c r="GD3" s="24"/>
      <c r="GE3" s="24"/>
      <c r="GF3" s="24"/>
      <c r="GG3" s="24"/>
      <c r="GH3" s="24"/>
      <c r="GI3" s="24"/>
      <c r="GJ3" s="24"/>
      <c r="GK3" s="24"/>
      <c r="GL3" s="24"/>
      <c r="GM3" s="24"/>
      <c r="GN3" s="24"/>
      <c r="GO3" s="24"/>
      <c r="GP3" s="24"/>
      <c r="GQ3" s="24"/>
      <c r="GR3" s="24"/>
      <c r="GS3" s="24"/>
      <c r="GT3" s="24"/>
      <c r="GU3" s="24"/>
      <c r="GV3" s="24"/>
      <c r="GW3" s="24"/>
      <c r="GX3" s="24"/>
      <c r="GY3" s="24"/>
      <c r="GZ3" s="24"/>
      <c r="HA3" s="24"/>
      <c r="HB3" s="24"/>
      <c r="HC3" s="24"/>
      <c r="HD3" s="24"/>
      <c r="HE3" s="24"/>
      <c r="HF3" s="24"/>
      <c r="HG3" s="24"/>
      <c r="HH3" s="24"/>
      <c r="HI3" s="24"/>
      <c r="HJ3" s="24"/>
      <c r="HK3" s="24"/>
      <c r="HL3" s="24"/>
      <c r="HM3" s="24"/>
      <c r="HN3" s="24"/>
      <c r="HO3" s="24"/>
      <c r="HP3" s="24"/>
      <c r="HQ3" s="24"/>
      <c r="HR3" s="24"/>
      <c r="HS3" s="24"/>
      <c r="HT3" s="24"/>
      <c r="HU3" s="24"/>
      <c r="HV3" s="24"/>
      <c r="HW3" s="24"/>
      <c r="HX3" s="24"/>
      <c r="HY3" s="24"/>
      <c r="HZ3" s="24"/>
      <c r="IA3" s="24"/>
      <c r="IB3" s="24"/>
      <c r="IC3" s="24"/>
      <c r="ID3" s="24"/>
      <c r="IE3" s="24"/>
      <c r="IF3" s="24"/>
      <c r="IG3" s="24"/>
      <c r="IH3" s="24"/>
      <c r="II3" s="24"/>
      <c r="IJ3" s="24"/>
      <c r="IK3" s="24"/>
      <c r="IL3" s="24"/>
      <c r="IM3" s="24"/>
      <c r="IN3" s="24"/>
      <c r="IO3" s="24"/>
      <c r="IP3" s="24"/>
      <c r="IQ3" s="24"/>
      <c r="IR3" s="24"/>
      <c r="IS3" s="24"/>
      <c r="IT3" s="24"/>
      <c r="IU3" s="24"/>
      <c r="IV3" s="24"/>
    </row>
    <row r="4" spans="2:256">
      <c r="B4" s="22"/>
      <c r="C4" s="22"/>
      <c r="D4" s="22"/>
      <c r="E4" s="23"/>
      <c r="F4" s="22"/>
      <c r="G4" s="22"/>
      <c r="H4" s="22"/>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c r="IA4" s="24"/>
      <c r="IB4" s="24"/>
      <c r="IC4" s="24"/>
      <c r="ID4" s="24"/>
      <c r="IE4" s="24"/>
      <c r="IF4" s="24"/>
      <c r="IG4" s="24"/>
      <c r="IH4" s="24"/>
      <c r="II4" s="24"/>
      <c r="IJ4" s="24"/>
      <c r="IK4" s="24"/>
      <c r="IL4" s="24"/>
      <c r="IM4" s="24"/>
      <c r="IN4" s="24"/>
      <c r="IO4" s="24"/>
      <c r="IP4" s="24"/>
      <c r="IQ4" s="24"/>
      <c r="IR4" s="24"/>
      <c r="IS4" s="24"/>
      <c r="IT4" s="24"/>
      <c r="IU4" s="24"/>
      <c r="IV4" s="24"/>
    </row>
    <row r="5" spans="2:256">
      <c r="B5" s="22"/>
      <c r="C5" s="22"/>
      <c r="D5" s="22"/>
      <c r="E5" s="23"/>
      <c r="F5" s="22"/>
      <c r="G5" s="22"/>
      <c r="H5" s="22"/>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row>
    <row r="6" spans="2:256" ht="21">
      <c r="B6" s="22"/>
      <c r="C6" s="22"/>
      <c r="D6" s="22"/>
      <c r="E6" s="25" t="s">
        <v>75</v>
      </c>
      <c r="F6" s="22"/>
      <c r="G6" s="22"/>
      <c r="H6" s="22"/>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c r="HW6" s="24"/>
      <c r="HX6" s="24"/>
      <c r="HY6" s="24"/>
      <c r="HZ6" s="24"/>
      <c r="IA6" s="24"/>
      <c r="IB6" s="24"/>
      <c r="IC6" s="24"/>
      <c r="ID6" s="24"/>
      <c r="IE6" s="24"/>
      <c r="IF6" s="24"/>
      <c r="IG6" s="24"/>
      <c r="IH6" s="24"/>
      <c r="II6" s="24"/>
      <c r="IJ6" s="24"/>
      <c r="IK6" s="24"/>
      <c r="IL6" s="24"/>
      <c r="IM6" s="24"/>
      <c r="IN6" s="24"/>
      <c r="IO6" s="24"/>
      <c r="IP6" s="24"/>
      <c r="IQ6" s="24"/>
      <c r="IR6" s="24"/>
      <c r="IS6" s="24"/>
      <c r="IT6" s="24"/>
      <c r="IU6" s="24"/>
      <c r="IV6" s="24"/>
    </row>
    <row r="7" spans="2:256">
      <c r="B7" s="22"/>
      <c r="C7" s="22"/>
      <c r="D7" s="22"/>
      <c r="E7" s="23"/>
      <c r="F7" s="22"/>
      <c r="G7" s="22"/>
      <c r="H7" s="22"/>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c r="FN7" s="24"/>
      <c r="FO7" s="24"/>
      <c r="FP7" s="24"/>
      <c r="FQ7" s="24"/>
      <c r="FR7" s="24"/>
      <c r="FS7" s="24"/>
      <c r="FT7" s="24"/>
      <c r="FU7" s="24"/>
      <c r="FV7" s="24"/>
      <c r="FW7" s="24"/>
      <c r="FX7" s="24"/>
      <c r="FY7" s="24"/>
      <c r="FZ7" s="24"/>
      <c r="GA7" s="24"/>
      <c r="GB7" s="24"/>
      <c r="GC7" s="24"/>
      <c r="GD7" s="24"/>
      <c r="GE7" s="24"/>
      <c r="GF7" s="24"/>
      <c r="GG7" s="24"/>
      <c r="GH7" s="24"/>
      <c r="GI7" s="24"/>
      <c r="GJ7" s="24"/>
      <c r="GK7" s="24"/>
      <c r="GL7" s="24"/>
      <c r="GM7" s="24"/>
      <c r="GN7" s="24"/>
      <c r="GO7" s="24"/>
      <c r="GP7" s="24"/>
      <c r="GQ7" s="24"/>
      <c r="GR7" s="24"/>
      <c r="GS7" s="24"/>
      <c r="GT7" s="24"/>
      <c r="GU7" s="24"/>
      <c r="GV7" s="24"/>
      <c r="GW7" s="24"/>
      <c r="GX7" s="24"/>
      <c r="GY7" s="24"/>
      <c r="GZ7" s="24"/>
      <c r="HA7" s="24"/>
      <c r="HB7" s="24"/>
      <c r="HC7" s="24"/>
      <c r="HD7" s="24"/>
      <c r="HE7" s="24"/>
      <c r="HF7" s="24"/>
      <c r="HG7" s="24"/>
      <c r="HH7" s="24"/>
      <c r="HI7" s="24"/>
      <c r="HJ7" s="24"/>
      <c r="HK7" s="24"/>
      <c r="HL7" s="24"/>
      <c r="HM7" s="24"/>
      <c r="HN7" s="24"/>
      <c r="HO7" s="24"/>
      <c r="HP7" s="24"/>
      <c r="HQ7" s="24"/>
      <c r="HR7" s="24"/>
      <c r="HS7" s="24"/>
      <c r="HT7" s="24"/>
      <c r="HU7" s="24"/>
      <c r="HV7" s="24"/>
      <c r="HW7" s="24"/>
      <c r="HX7" s="24"/>
      <c r="HY7" s="24"/>
      <c r="HZ7" s="24"/>
      <c r="IA7" s="24"/>
      <c r="IB7" s="24"/>
      <c r="IC7" s="24"/>
      <c r="ID7" s="24"/>
      <c r="IE7" s="24"/>
      <c r="IF7" s="24"/>
      <c r="IG7" s="24"/>
      <c r="IH7" s="24"/>
      <c r="II7" s="24"/>
      <c r="IJ7" s="24"/>
      <c r="IK7" s="24"/>
      <c r="IL7" s="24"/>
      <c r="IM7" s="24"/>
      <c r="IN7" s="24"/>
      <c r="IO7" s="24"/>
      <c r="IP7" s="24"/>
      <c r="IQ7" s="24"/>
      <c r="IR7" s="24"/>
      <c r="IS7" s="24"/>
      <c r="IT7" s="24"/>
      <c r="IU7" s="24"/>
      <c r="IV7" s="24"/>
    </row>
    <row r="8" spans="2:256">
      <c r="B8" s="22"/>
      <c r="C8" s="22"/>
      <c r="D8" s="22"/>
      <c r="E8" s="23" t="s">
        <v>74</v>
      </c>
      <c r="F8" s="22"/>
      <c r="G8" s="22"/>
      <c r="H8" s="22"/>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c r="HY8" s="24"/>
      <c r="HZ8" s="24"/>
      <c r="IA8" s="24"/>
      <c r="IB8" s="24"/>
      <c r="IC8" s="24"/>
      <c r="ID8" s="24"/>
      <c r="IE8" s="24"/>
      <c r="IF8" s="24"/>
      <c r="IG8" s="24"/>
      <c r="IH8" s="24"/>
      <c r="II8" s="24"/>
      <c r="IJ8" s="24"/>
      <c r="IK8" s="24"/>
      <c r="IL8" s="24"/>
      <c r="IM8" s="24"/>
      <c r="IN8" s="24"/>
      <c r="IO8" s="24"/>
      <c r="IP8" s="24"/>
      <c r="IQ8" s="24"/>
      <c r="IR8" s="24"/>
      <c r="IS8" s="24"/>
      <c r="IT8" s="24"/>
      <c r="IU8" s="24"/>
      <c r="IV8" s="24"/>
    </row>
    <row r="9" spans="2:256">
      <c r="B9" s="22"/>
      <c r="C9" s="22"/>
      <c r="D9" s="22"/>
      <c r="E9" s="23"/>
      <c r="F9" s="22"/>
      <c r="G9" s="22"/>
      <c r="H9" s="22"/>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c r="HW9" s="24"/>
      <c r="HX9" s="24"/>
      <c r="HY9" s="24"/>
      <c r="HZ9" s="24"/>
      <c r="IA9" s="24"/>
      <c r="IB9" s="24"/>
      <c r="IC9" s="24"/>
      <c r="ID9" s="24"/>
      <c r="IE9" s="24"/>
      <c r="IF9" s="24"/>
      <c r="IG9" s="24"/>
      <c r="IH9" s="24"/>
      <c r="II9" s="24"/>
      <c r="IJ9" s="24"/>
      <c r="IK9" s="24"/>
      <c r="IL9" s="24"/>
      <c r="IM9" s="24"/>
      <c r="IN9" s="24"/>
      <c r="IO9" s="24"/>
      <c r="IP9" s="24"/>
      <c r="IQ9" s="24"/>
      <c r="IR9" s="24"/>
      <c r="IS9" s="24"/>
      <c r="IT9" s="24"/>
      <c r="IU9" s="24"/>
      <c r="IV9" s="24"/>
    </row>
    <row r="10" spans="2:256">
      <c r="B10" s="22"/>
      <c r="C10" s="22"/>
      <c r="D10" s="22"/>
      <c r="E10" s="23"/>
      <c r="F10" s="22"/>
      <c r="G10" s="22"/>
      <c r="H10" s="22"/>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c r="GH10" s="24"/>
      <c r="GI10" s="24"/>
      <c r="GJ10" s="24"/>
      <c r="GK10" s="24"/>
      <c r="GL10" s="24"/>
      <c r="GM10" s="24"/>
      <c r="GN10" s="24"/>
      <c r="GO10" s="24"/>
      <c r="GP10" s="24"/>
      <c r="GQ10" s="24"/>
      <c r="GR10" s="24"/>
      <c r="GS10" s="24"/>
      <c r="GT10" s="24"/>
      <c r="GU10" s="24"/>
      <c r="GV10" s="24"/>
      <c r="GW10" s="24"/>
      <c r="GX10" s="24"/>
      <c r="GY10" s="24"/>
      <c r="GZ10" s="24"/>
      <c r="HA10" s="24"/>
      <c r="HB10" s="24"/>
      <c r="HC10" s="24"/>
      <c r="HD10" s="24"/>
      <c r="HE10" s="24"/>
      <c r="HF10" s="24"/>
      <c r="HG10" s="24"/>
      <c r="HH10" s="24"/>
      <c r="HI10" s="24"/>
      <c r="HJ10" s="24"/>
      <c r="HK10" s="24"/>
      <c r="HL10" s="24"/>
      <c r="HM10" s="24"/>
      <c r="HN10" s="24"/>
      <c r="HO10" s="24"/>
      <c r="HP10" s="24"/>
      <c r="HQ10" s="24"/>
      <c r="HR10" s="24"/>
      <c r="HS10" s="24"/>
      <c r="HT10" s="24"/>
      <c r="HU10" s="24"/>
      <c r="HV10" s="24"/>
      <c r="HW10" s="24"/>
      <c r="HX10" s="24"/>
      <c r="HY10" s="24"/>
      <c r="HZ10" s="24"/>
      <c r="IA10" s="24"/>
      <c r="IB10" s="24"/>
      <c r="IC10" s="24"/>
      <c r="ID10" s="24"/>
      <c r="IE10" s="24"/>
      <c r="IF10" s="24"/>
      <c r="IG10" s="24"/>
      <c r="IH10" s="24"/>
      <c r="II10" s="24"/>
      <c r="IJ10" s="24"/>
      <c r="IK10" s="24"/>
      <c r="IL10" s="24"/>
      <c r="IM10" s="24"/>
      <c r="IN10" s="24"/>
      <c r="IO10" s="24"/>
      <c r="IP10" s="24"/>
      <c r="IQ10" s="24"/>
      <c r="IR10" s="24"/>
      <c r="IS10" s="24"/>
      <c r="IT10" s="24"/>
      <c r="IU10" s="24"/>
      <c r="IV10" s="24"/>
    </row>
    <row r="11" spans="2:256">
      <c r="B11" s="22"/>
      <c r="C11" s="22"/>
      <c r="D11" s="22"/>
      <c r="E11" s="23"/>
      <c r="F11" s="22"/>
      <c r="G11" s="22"/>
      <c r="H11" s="22"/>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c r="HW11" s="24"/>
      <c r="HX11" s="24"/>
      <c r="HY11" s="24"/>
      <c r="HZ11" s="24"/>
      <c r="IA11" s="24"/>
      <c r="IB11" s="24"/>
      <c r="IC11" s="24"/>
      <c r="ID11" s="24"/>
      <c r="IE11" s="24"/>
      <c r="IF11" s="24"/>
      <c r="IG11" s="24"/>
      <c r="IH11" s="24"/>
      <c r="II11" s="24"/>
      <c r="IJ11" s="24"/>
      <c r="IK11" s="24"/>
      <c r="IL11" s="24"/>
      <c r="IM11" s="24"/>
      <c r="IN11" s="24"/>
      <c r="IO11" s="24"/>
      <c r="IP11" s="24"/>
      <c r="IQ11" s="24"/>
      <c r="IR11" s="24"/>
      <c r="IS11" s="24"/>
      <c r="IT11" s="24"/>
      <c r="IU11" s="24"/>
      <c r="IV11" s="24"/>
    </row>
    <row r="12" spans="2:256">
      <c r="B12" s="22"/>
      <c r="C12" s="22"/>
      <c r="D12" s="22"/>
      <c r="E12" s="23"/>
      <c r="F12" s="22"/>
      <c r="G12" s="22"/>
      <c r="H12" s="22"/>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c r="II12" s="24"/>
      <c r="IJ12" s="24"/>
      <c r="IK12" s="24"/>
      <c r="IL12" s="24"/>
      <c r="IM12" s="24"/>
      <c r="IN12" s="24"/>
      <c r="IO12" s="24"/>
      <c r="IP12" s="24"/>
      <c r="IQ12" s="24"/>
      <c r="IR12" s="24"/>
      <c r="IS12" s="24"/>
      <c r="IT12" s="24"/>
      <c r="IU12" s="24"/>
      <c r="IV12" s="24"/>
    </row>
    <row r="13" spans="2:256" ht="21">
      <c r="B13" s="22"/>
      <c r="C13" s="22"/>
      <c r="D13" s="22"/>
      <c r="E13" s="25" t="s">
        <v>76</v>
      </c>
      <c r="F13" s="22"/>
      <c r="G13" s="22"/>
      <c r="H13" s="22"/>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c r="HY13" s="24"/>
      <c r="HZ13" s="24"/>
      <c r="IA13" s="24"/>
      <c r="IB13" s="24"/>
      <c r="IC13" s="24"/>
      <c r="ID13" s="24"/>
      <c r="IE13" s="24"/>
      <c r="IF13" s="24"/>
      <c r="IG13" s="24"/>
      <c r="IH13" s="24"/>
      <c r="II13" s="24"/>
      <c r="IJ13" s="24"/>
      <c r="IK13" s="24"/>
      <c r="IL13" s="24"/>
      <c r="IM13" s="24"/>
      <c r="IN13" s="24"/>
      <c r="IO13" s="24"/>
      <c r="IP13" s="24"/>
      <c r="IQ13" s="24"/>
      <c r="IR13" s="24"/>
      <c r="IS13" s="24"/>
      <c r="IT13" s="24"/>
      <c r="IU13" s="24"/>
      <c r="IV13" s="24"/>
    </row>
    <row r="14" spans="2:256" ht="21">
      <c r="B14" s="22"/>
      <c r="C14" s="22"/>
      <c r="D14" s="22"/>
      <c r="E14" s="25"/>
      <c r="F14" s="22"/>
      <c r="G14" s="22"/>
      <c r="H14" s="22"/>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c r="IB14" s="24"/>
      <c r="IC14" s="24"/>
      <c r="ID14" s="24"/>
      <c r="IE14" s="24"/>
      <c r="IF14" s="24"/>
      <c r="IG14" s="24"/>
      <c r="IH14" s="24"/>
      <c r="II14" s="24"/>
      <c r="IJ14" s="24"/>
      <c r="IK14" s="24"/>
      <c r="IL14" s="24"/>
      <c r="IM14" s="24"/>
      <c r="IN14" s="24"/>
      <c r="IO14" s="24"/>
      <c r="IP14" s="24"/>
      <c r="IQ14" s="24"/>
      <c r="IR14" s="24"/>
      <c r="IS14" s="24"/>
      <c r="IT14" s="24"/>
      <c r="IU14" s="24"/>
      <c r="IV14" s="24"/>
    </row>
    <row r="15" spans="2:256" ht="21">
      <c r="B15" s="22"/>
      <c r="C15" s="22"/>
      <c r="D15" s="22"/>
      <c r="E15" s="25"/>
      <c r="F15" s="22"/>
      <c r="G15" s="22"/>
      <c r="H15" s="22"/>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row>
    <row r="16" spans="2:256">
      <c r="B16" s="22"/>
      <c r="C16" s="22"/>
      <c r="D16" s="22"/>
      <c r="E16" s="23"/>
      <c r="F16" s="22"/>
      <c r="G16" s="22"/>
      <c r="H16" s="22"/>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c r="HW16" s="24"/>
      <c r="HX16" s="24"/>
      <c r="HY16" s="24"/>
      <c r="HZ16" s="24"/>
      <c r="IA16" s="24"/>
      <c r="IB16" s="24"/>
      <c r="IC16" s="24"/>
      <c r="ID16" s="24"/>
      <c r="IE16" s="24"/>
      <c r="IF16" s="24"/>
      <c r="IG16" s="24"/>
      <c r="IH16" s="24"/>
      <c r="II16" s="24"/>
      <c r="IJ16" s="24"/>
      <c r="IK16" s="24"/>
      <c r="IL16" s="24"/>
      <c r="IM16" s="24"/>
      <c r="IN16" s="24"/>
      <c r="IO16" s="24"/>
      <c r="IP16" s="24"/>
      <c r="IQ16" s="24"/>
      <c r="IR16" s="24"/>
      <c r="IS16" s="24"/>
      <c r="IT16" s="24"/>
      <c r="IU16" s="24"/>
      <c r="IV16" s="24"/>
    </row>
    <row r="17" spans="2:256">
      <c r="B17" s="22"/>
      <c r="C17" s="22"/>
      <c r="D17" s="22"/>
      <c r="E17" s="23" t="s">
        <v>74</v>
      </c>
      <c r="F17" s="22"/>
      <c r="G17" s="22"/>
      <c r="H17" s="22"/>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c r="HW17" s="24"/>
      <c r="HX17" s="24"/>
      <c r="HY17" s="24"/>
      <c r="HZ17" s="24"/>
      <c r="IA17" s="24"/>
      <c r="IB17" s="24"/>
      <c r="IC17" s="24"/>
      <c r="ID17" s="24"/>
      <c r="IE17" s="24"/>
      <c r="IF17" s="24"/>
      <c r="IG17" s="24"/>
      <c r="IH17" s="24"/>
      <c r="II17" s="24"/>
      <c r="IJ17" s="24"/>
      <c r="IK17" s="24"/>
      <c r="IL17" s="24"/>
      <c r="IM17" s="24"/>
      <c r="IN17" s="24"/>
      <c r="IO17" s="24"/>
      <c r="IP17" s="24"/>
      <c r="IQ17" s="24"/>
      <c r="IR17" s="24"/>
      <c r="IS17" s="24"/>
      <c r="IT17" s="24"/>
      <c r="IU17" s="24"/>
      <c r="IV17" s="24"/>
    </row>
    <row r="18" spans="2:256">
      <c r="B18" s="22"/>
      <c r="C18" s="22"/>
      <c r="D18" s="22"/>
      <c r="E18" s="23"/>
      <c r="F18" s="22"/>
      <c r="G18" s="22"/>
      <c r="H18" s="22"/>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c r="HY18" s="24"/>
      <c r="HZ18" s="24"/>
      <c r="IA18" s="24"/>
      <c r="IB18" s="24"/>
      <c r="IC18" s="24"/>
      <c r="ID18" s="24"/>
      <c r="IE18" s="24"/>
      <c r="IF18" s="24"/>
      <c r="IG18" s="24"/>
      <c r="IH18" s="24"/>
      <c r="II18" s="24"/>
      <c r="IJ18" s="24"/>
      <c r="IK18" s="24"/>
      <c r="IL18" s="24"/>
      <c r="IM18" s="24"/>
      <c r="IN18" s="24"/>
      <c r="IO18" s="24"/>
      <c r="IP18" s="24"/>
      <c r="IQ18" s="24"/>
      <c r="IR18" s="24"/>
      <c r="IS18" s="24"/>
      <c r="IT18" s="24"/>
      <c r="IU18" s="24"/>
      <c r="IV18" s="24"/>
    </row>
    <row r="19" spans="2:256">
      <c r="B19" s="22"/>
      <c r="C19" s="22"/>
      <c r="D19" s="22"/>
      <c r="E19" s="23"/>
      <c r="F19" s="22"/>
      <c r="G19" s="22"/>
      <c r="H19" s="22"/>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c r="II19" s="24"/>
      <c r="IJ19" s="24"/>
      <c r="IK19" s="24"/>
      <c r="IL19" s="24"/>
      <c r="IM19" s="24"/>
      <c r="IN19" s="24"/>
      <c r="IO19" s="24"/>
      <c r="IP19" s="24"/>
      <c r="IQ19" s="24"/>
      <c r="IR19" s="24"/>
      <c r="IS19" s="24"/>
      <c r="IT19" s="24"/>
      <c r="IU19" s="24"/>
      <c r="IV19" s="24"/>
    </row>
    <row r="20" spans="2:256">
      <c r="B20" s="22"/>
      <c r="C20" s="22"/>
      <c r="D20" s="22"/>
      <c r="E20" s="23"/>
      <c r="F20" s="22"/>
      <c r="G20" s="22"/>
      <c r="H20" s="22"/>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c r="HY20" s="24"/>
      <c r="HZ20" s="24"/>
      <c r="IA20" s="24"/>
      <c r="IB20" s="24"/>
      <c r="IC20" s="24"/>
      <c r="ID20" s="24"/>
      <c r="IE20" s="24"/>
      <c r="IF20" s="24"/>
      <c r="IG20" s="24"/>
      <c r="IH20" s="24"/>
      <c r="II20" s="24"/>
      <c r="IJ20" s="24"/>
      <c r="IK20" s="24"/>
      <c r="IL20" s="24"/>
      <c r="IM20" s="24"/>
      <c r="IN20" s="24"/>
      <c r="IO20" s="24"/>
      <c r="IP20" s="24"/>
      <c r="IQ20" s="24"/>
      <c r="IR20" s="24"/>
      <c r="IS20" s="24"/>
      <c r="IT20" s="24"/>
      <c r="IU20" s="24"/>
      <c r="IV20" s="24"/>
    </row>
    <row r="21" spans="2:256" ht="21">
      <c r="B21" s="22"/>
      <c r="C21" s="22"/>
      <c r="D21" s="22"/>
      <c r="E21" s="26"/>
      <c r="F21" s="22"/>
      <c r="G21" s="22"/>
      <c r="H21" s="22"/>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c r="HW21" s="24"/>
      <c r="HX21" s="24"/>
      <c r="HY21" s="24"/>
      <c r="HZ21" s="24"/>
      <c r="IA21" s="24"/>
      <c r="IB21" s="24"/>
      <c r="IC21" s="24"/>
      <c r="ID21" s="24"/>
      <c r="IE21" s="24"/>
      <c r="IF21" s="24"/>
      <c r="IG21" s="24"/>
      <c r="IH21" s="24"/>
      <c r="II21" s="24"/>
      <c r="IJ21" s="24"/>
      <c r="IK21" s="24"/>
      <c r="IL21" s="24"/>
      <c r="IM21" s="24"/>
      <c r="IN21" s="24"/>
      <c r="IO21" s="24"/>
      <c r="IP21" s="24"/>
      <c r="IQ21" s="24"/>
      <c r="IR21" s="24"/>
      <c r="IS21" s="24"/>
      <c r="IT21" s="24"/>
      <c r="IU21" s="24"/>
      <c r="IV21" s="24"/>
    </row>
    <row r="22" spans="2:256" ht="21">
      <c r="B22" s="22"/>
      <c r="C22" s="22"/>
      <c r="D22" s="22"/>
      <c r="E22" s="27" t="s">
        <v>127</v>
      </c>
      <c r="F22" s="22"/>
      <c r="G22" s="22"/>
      <c r="H22" s="22"/>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c r="HY22" s="24"/>
      <c r="HZ22" s="24"/>
      <c r="IA22" s="24"/>
      <c r="IB22" s="24"/>
      <c r="IC22" s="24"/>
      <c r="ID22" s="24"/>
      <c r="IE22" s="24"/>
      <c r="IF22" s="24"/>
      <c r="IG22" s="24"/>
      <c r="IH22" s="24"/>
      <c r="II22" s="24"/>
      <c r="IJ22" s="24"/>
      <c r="IK22" s="24"/>
      <c r="IL22" s="24"/>
      <c r="IM22" s="24"/>
      <c r="IN22" s="24"/>
      <c r="IO22" s="24"/>
      <c r="IP22" s="24"/>
      <c r="IQ22" s="24"/>
      <c r="IR22" s="24"/>
      <c r="IS22" s="24"/>
      <c r="IT22" s="24"/>
      <c r="IU22" s="24"/>
      <c r="IV22" s="24"/>
    </row>
    <row r="23" spans="2:256" ht="21">
      <c r="B23" s="22"/>
      <c r="C23" s="22"/>
      <c r="D23" s="22"/>
      <c r="E23" s="27"/>
      <c r="F23" s="22"/>
      <c r="G23" s="22"/>
      <c r="H23" s="22"/>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c r="GP23" s="24"/>
      <c r="GQ23" s="24"/>
      <c r="GR23" s="24"/>
      <c r="GS23" s="24"/>
      <c r="GT23" s="24"/>
      <c r="GU23" s="24"/>
      <c r="GV23" s="24"/>
      <c r="GW23" s="24"/>
      <c r="GX23" s="24"/>
      <c r="GY23" s="24"/>
      <c r="GZ23" s="24"/>
      <c r="HA23" s="24"/>
      <c r="HB23" s="24"/>
      <c r="HC23" s="24"/>
      <c r="HD23" s="24"/>
      <c r="HE23" s="24"/>
      <c r="HF23" s="24"/>
      <c r="HG23" s="24"/>
      <c r="HH23" s="24"/>
      <c r="HI23" s="24"/>
      <c r="HJ23" s="24"/>
      <c r="HK23" s="24"/>
      <c r="HL23" s="24"/>
      <c r="HM23" s="24"/>
      <c r="HN23" s="24"/>
      <c r="HO23" s="24"/>
      <c r="HP23" s="24"/>
      <c r="HQ23" s="24"/>
      <c r="HR23" s="24"/>
      <c r="HS23" s="24"/>
      <c r="HT23" s="24"/>
      <c r="HU23" s="24"/>
      <c r="HV23" s="24"/>
      <c r="HW23" s="24"/>
      <c r="HX23" s="24"/>
      <c r="HY23" s="24"/>
      <c r="HZ23" s="24"/>
      <c r="IA23" s="24"/>
      <c r="IB23" s="24"/>
      <c r="IC23" s="24"/>
      <c r="ID23" s="24"/>
      <c r="IE23" s="24"/>
      <c r="IF23" s="24"/>
      <c r="IG23" s="24"/>
      <c r="IH23" s="24"/>
      <c r="II23" s="24"/>
      <c r="IJ23" s="24"/>
      <c r="IK23" s="24"/>
      <c r="IL23" s="24"/>
      <c r="IM23" s="24"/>
      <c r="IN23" s="24"/>
      <c r="IO23" s="24"/>
      <c r="IP23" s="24"/>
      <c r="IQ23" s="24"/>
      <c r="IR23" s="24"/>
      <c r="IS23" s="24"/>
      <c r="IT23" s="24"/>
      <c r="IU23" s="24"/>
      <c r="IV23" s="24"/>
    </row>
    <row r="24" spans="2:256" ht="21">
      <c r="B24" s="22"/>
      <c r="C24" s="22"/>
      <c r="D24" s="22"/>
      <c r="E24" s="27"/>
      <c r="F24" s="22"/>
      <c r="G24" s="22"/>
      <c r="H24" s="22"/>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c r="HW24" s="24"/>
      <c r="HX24" s="24"/>
      <c r="HY24" s="24"/>
      <c r="HZ24" s="24"/>
      <c r="IA24" s="24"/>
      <c r="IB24" s="24"/>
      <c r="IC24" s="24"/>
      <c r="ID24" s="24"/>
      <c r="IE24" s="24"/>
      <c r="IF24" s="24"/>
      <c r="IG24" s="24"/>
      <c r="IH24" s="24"/>
      <c r="II24" s="24"/>
      <c r="IJ24" s="24"/>
      <c r="IK24" s="24"/>
      <c r="IL24" s="24"/>
      <c r="IM24" s="24"/>
      <c r="IN24" s="24"/>
      <c r="IO24" s="24"/>
      <c r="IP24" s="24"/>
      <c r="IQ24" s="24"/>
      <c r="IR24" s="24"/>
      <c r="IS24" s="24"/>
      <c r="IT24" s="24"/>
      <c r="IU24" s="24"/>
      <c r="IV24" s="24"/>
    </row>
    <row r="25" spans="2:256" ht="21">
      <c r="B25" s="22"/>
      <c r="C25" s="22"/>
      <c r="D25" s="22"/>
      <c r="E25" s="26"/>
      <c r="F25" s="22"/>
      <c r="G25" s="22"/>
      <c r="H25" s="22"/>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c r="FJ25" s="24"/>
      <c r="FK25" s="24"/>
      <c r="FL25" s="24"/>
      <c r="FM25" s="24"/>
      <c r="FN25" s="24"/>
      <c r="FO25" s="24"/>
      <c r="FP25" s="24"/>
      <c r="FQ25" s="24"/>
      <c r="FR25" s="24"/>
      <c r="FS25" s="24"/>
      <c r="FT25" s="24"/>
      <c r="FU25" s="24"/>
      <c r="FV25" s="24"/>
      <c r="FW25" s="24"/>
      <c r="FX25" s="24"/>
      <c r="FY25" s="24"/>
      <c r="FZ25" s="24"/>
      <c r="GA25" s="24"/>
      <c r="GB25" s="24"/>
      <c r="GC25" s="24"/>
      <c r="GD25" s="24"/>
      <c r="GE25" s="24"/>
      <c r="GF25" s="24"/>
      <c r="GG25" s="24"/>
      <c r="GH25" s="24"/>
      <c r="GI25" s="24"/>
      <c r="GJ25" s="24"/>
      <c r="GK25" s="24"/>
      <c r="GL25" s="24"/>
      <c r="GM25" s="24"/>
      <c r="GN25" s="24"/>
      <c r="GO25" s="24"/>
      <c r="GP25" s="24"/>
      <c r="GQ25" s="24"/>
      <c r="GR25" s="24"/>
      <c r="GS25" s="24"/>
      <c r="GT25" s="24"/>
      <c r="GU25" s="24"/>
      <c r="GV25" s="24"/>
      <c r="GW25" s="24"/>
      <c r="GX25" s="24"/>
      <c r="GY25" s="24"/>
      <c r="GZ25" s="24"/>
      <c r="HA25" s="24"/>
      <c r="HB25" s="24"/>
      <c r="HC25" s="24"/>
      <c r="HD25" s="24"/>
      <c r="HE25" s="24"/>
      <c r="HF25" s="24"/>
      <c r="HG25" s="24"/>
      <c r="HH25" s="24"/>
      <c r="HI25" s="24"/>
      <c r="HJ25" s="24"/>
      <c r="HK25" s="24"/>
      <c r="HL25" s="24"/>
      <c r="HM25" s="24"/>
      <c r="HN25" s="24"/>
      <c r="HO25" s="24"/>
      <c r="HP25" s="24"/>
      <c r="HQ25" s="24"/>
      <c r="HR25" s="24"/>
      <c r="HS25" s="24"/>
      <c r="HT25" s="24"/>
      <c r="HU25" s="24"/>
      <c r="HV25" s="24"/>
      <c r="HW25" s="24"/>
      <c r="HX25" s="24"/>
      <c r="HY25" s="24"/>
      <c r="HZ25" s="24"/>
      <c r="IA25" s="24"/>
      <c r="IB25" s="24"/>
      <c r="IC25" s="24"/>
      <c r="ID25" s="24"/>
      <c r="IE25" s="24"/>
      <c r="IF25" s="24"/>
      <c r="IG25" s="24"/>
      <c r="IH25" s="24"/>
      <c r="II25" s="24"/>
      <c r="IJ25" s="24"/>
      <c r="IK25" s="24"/>
      <c r="IL25" s="24"/>
      <c r="IM25" s="24"/>
      <c r="IN25" s="24"/>
      <c r="IO25" s="24"/>
      <c r="IP25" s="24"/>
      <c r="IQ25" s="24"/>
      <c r="IR25" s="24"/>
      <c r="IS25" s="24"/>
      <c r="IT25" s="24"/>
      <c r="IU25" s="24"/>
      <c r="IV25" s="24"/>
    </row>
    <row r="26" spans="2:256" ht="21">
      <c r="B26" s="22"/>
      <c r="C26" s="22"/>
      <c r="D26" s="22"/>
      <c r="E26" s="28"/>
      <c r="F26" s="22"/>
      <c r="G26" s="22"/>
      <c r="H26" s="22"/>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c r="FJ26" s="24"/>
      <c r="FK26" s="24"/>
      <c r="FL26" s="24"/>
      <c r="FM26" s="24"/>
      <c r="FN26" s="24"/>
      <c r="FO26" s="24"/>
      <c r="FP26" s="24"/>
      <c r="FQ26" s="24"/>
      <c r="FR26" s="24"/>
      <c r="FS26" s="24"/>
      <c r="FT26" s="24"/>
      <c r="FU26" s="24"/>
      <c r="FV26" s="24"/>
      <c r="FW26" s="24"/>
      <c r="FX26" s="24"/>
      <c r="FY26" s="24"/>
      <c r="FZ26" s="24"/>
      <c r="GA26" s="24"/>
      <c r="GB26" s="24"/>
      <c r="GC26" s="24"/>
      <c r="GD26" s="24"/>
      <c r="GE26" s="24"/>
      <c r="GF26" s="24"/>
      <c r="GG26" s="24"/>
      <c r="GH26" s="24"/>
      <c r="GI26" s="24"/>
      <c r="GJ26" s="24"/>
      <c r="GK26" s="24"/>
      <c r="GL26" s="24"/>
      <c r="GM26" s="24"/>
      <c r="GN26" s="24"/>
      <c r="GO26" s="24"/>
      <c r="GP26" s="24"/>
      <c r="GQ26" s="24"/>
      <c r="GR26" s="24"/>
      <c r="GS26" s="24"/>
      <c r="GT26" s="24"/>
      <c r="GU26" s="24"/>
      <c r="GV26" s="24"/>
      <c r="GW26" s="24"/>
      <c r="GX26" s="24"/>
      <c r="GY26" s="24"/>
      <c r="GZ26" s="24"/>
      <c r="HA26" s="24"/>
      <c r="HB26" s="24"/>
      <c r="HC26" s="24"/>
      <c r="HD26" s="24"/>
      <c r="HE26" s="24"/>
      <c r="HF26" s="24"/>
      <c r="HG26" s="24"/>
      <c r="HH26" s="24"/>
      <c r="HI26" s="24"/>
      <c r="HJ26" s="24"/>
      <c r="HK26" s="24"/>
      <c r="HL26" s="24"/>
      <c r="HM26" s="24"/>
      <c r="HN26" s="24"/>
      <c r="HO26" s="24"/>
      <c r="HP26" s="24"/>
      <c r="HQ26" s="24"/>
      <c r="HR26" s="24"/>
      <c r="HS26" s="24"/>
      <c r="HT26" s="24"/>
      <c r="HU26" s="24"/>
      <c r="HV26" s="24"/>
      <c r="HW26" s="24"/>
      <c r="HX26" s="24"/>
      <c r="HY26" s="24"/>
      <c r="HZ26" s="24"/>
      <c r="IA26" s="24"/>
      <c r="IB26" s="24"/>
      <c r="IC26" s="24"/>
      <c r="ID26" s="24"/>
      <c r="IE26" s="24"/>
      <c r="IF26" s="24"/>
      <c r="IG26" s="24"/>
      <c r="IH26" s="24"/>
      <c r="II26" s="24"/>
      <c r="IJ26" s="24"/>
      <c r="IK26" s="24"/>
      <c r="IL26" s="24"/>
      <c r="IM26" s="24"/>
      <c r="IN26" s="24"/>
      <c r="IO26" s="24"/>
      <c r="IP26" s="24"/>
      <c r="IQ26" s="24"/>
      <c r="IR26" s="24"/>
      <c r="IS26" s="24"/>
      <c r="IT26" s="24"/>
      <c r="IU26" s="24"/>
      <c r="IV26" s="24"/>
    </row>
    <row r="27" spans="2:256" ht="23.25">
      <c r="B27" s="22"/>
      <c r="C27" s="29"/>
      <c r="D27" s="30"/>
      <c r="E27" s="31" t="s">
        <v>125</v>
      </c>
      <c r="F27" s="30"/>
      <c r="G27" s="32"/>
      <c r="H27" s="22"/>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c r="GL27" s="24"/>
      <c r="GM27" s="24"/>
      <c r="GN27" s="24"/>
      <c r="GO27" s="24"/>
      <c r="GP27" s="24"/>
      <c r="GQ27" s="24"/>
      <c r="GR27" s="24"/>
      <c r="GS27" s="24"/>
      <c r="GT27" s="24"/>
      <c r="GU27" s="24"/>
      <c r="GV27" s="24"/>
      <c r="GW27" s="24"/>
      <c r="GX27" s="24"/>
      <c r="GY27" s="24"/>
      <c r="GZ27" s="24"/>
      <c r="HA27" s="24"/>
      <c r="HB27" s="24"/>
      <c r="HC27" s="24"/>
      <c r="HD27" s="24"/>
      <c r="HE27" s="24"/>
      <c r="HF27" s="24"/>
      <c r="HG27" s="24"/>
      <c r="HH27" s="24"/>
      <c r="HI27" s="24"/>
      <c r="HJ27" s="24"/>
      <c r="HK27" s="24"/>
      <c r="HL27" s="24"/>
      <c r="HM27" s="24"/>
      <c r="HN27" s="24"/>
      <c r="HO27" s="24"/>
      <c r="HP27" s="24"/>
      <c r="HQ27" s="24"/>
      <c r="HR27" s="24"/>
      <c r="HS27" s="24"/>
      <c r="HT27" s="24"/>
      <c r="HU27" s="24"/>
      <c r="HV27" s="24"/>
      <c r="HW27" s="24"/>
      <c r="HX27" s="24"/>
      <c r="HY27" s="24"/>
      <c r="HZ27" s="24"/>
      <c r="IA27" s="24"/>
      <c r="IB27" s="24"/>
      <c r="IC27" s="24"/>
      <c r="ID27" s="24"/>
      <c r="IE27" s="24"/>
      <c r="IF27" s="24"/>
      <c r="IG27" s="24"/>
      <c r="IH27" s="24"/>
      <c r="II27" s="24"/>
      <c r="IJ27" s="24"/>
      <c r="IK27" s="24"/>
      <c r="IL27" s="24"/>
      <c r="IM27" s="24"/>
      <c r="IN27" s="24"/>
      <c r="IO27" s="24"/>
      <c r="IP27" s="24"/>
      <c r="IQ27" s="24"/>
      <c r="IR27" s="24"/>
      <c r="IS27" s="24"/>
      <c r="IT27" s="24"/>
      <c r="IU27" s="24"/>
      <c r="IV27" s="24"/>
    </row>
    <row r="28" spans="2:256" ht="21">
      <c r="B28" s="22"/>
      <c r="C28" s="22"/>
      <c r="D28" s="22"/>
      <c r="E28" s="26"/>
      <c r="F28" s="22"/>
      <c r="G28" s="22"/>
      <c r="H28" s="22"/>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c r="FJ28" s="24"/>
      <c r="FK28" s="24"/>
      <c r="FL28" s="24"/>
      <c r="FM28" s="24"/>
      <c r="FN28" s="24"/>
      <c r="FO28" s="24"/>
      <c r="FP28" s="24"/>
      <c r="FQ28" s="24"/>
      <c r="FR28" s="24"/>
      <c r="FS28" s="24"/>
      <c r="FT28" s="24"/>
      <c r="FU28" s="24"/>
      <c r="FV28" s="24"/>
      <c r="FW28" s="24"/>
      <c r="FX28" s="24"/>
      <c r="FY28" s="24"/>
      <c r="FZ28" s="24"/>
      <c r="GA28" s="24"/>
      <c r="GB28" s="24"/>
      <c r="GC28" s="24"/>
      <c r="GD28" s="24"/>
      <c r="GE28" s="24"/>
      <c r="GF28" s="24"/>
      <c r="GG28" s="24"/>
      <c r="GH28" s="24"/>
      <c r="GI28" s="24"/>
      <c r="GJ28" s="24"/>
      <c r="GK28" s="24"/>
      <c r="GL28" s="24"/>
      <c r="GM28" s="24"/>
      <c r="GN28" s="24"/>
      <c r="GO28" s="24"/>
      <c r="GP28" s="24"/>
      <c r="GQ28" s="24"/>
      <c r="GR28" s="24"/>
      <c r="GS28" s="24"/>
      <c r="GT28" s="24"/>
      <c r="GU28" s="24"/>
      <c r="GV28" s="24"/>
      <c r="GW28" s="24"/>
      <c r="GX28" s="24"/>
      <c r="GY28" s="24"/>
      <c r="GZ28" s="24"/>
      <c r="HA28" s="24"/>
      <c r="HB28" s="24"/>
      <c r="HC28" s="24"/>
      <c r="HD28" s="24"/>
      <c r="HE28" s="24"/>
      <c r="HF28" s="24"/>
      <c r="HG28" s="24"/>
      <c r="HH28" s="24"/>
      <c r="HI28" s="24"/>
      <c r="HJ28" s="24"/>
      <c r="HK28" s="24"/>
      <c r="HL28" s="24"/>
      <c r="HM28" s="24"/>
      <c r="HN28" s="24"/>
      <c r="HO28" s="24"/>
      <c r="HP28" s="24"/>
      <c r="HQ28" s="24"/>
      <c r="HR28" s="24"/>
      <c r="HS28" s="24"/>
      <c r="HT28" s="24"/>
      <c r="HU28" s="24"/>
      <c r="HV28" s="24"/>
      <c r="HW28" s="24"/>
      <c r="HX28" s="24"/>
      <c r="HY28" s="24"/>
      <c r="HZ28" s="24"/>
      <c r="IA28" s="24"/>
      <c r="IB28" s="24"/>
      <c r="IC28" s="24"/>
      <c r="ID28" s="24"/>
      <c r="IE28" s="24"/>
      <c r="IF28" s="24"/>
      <c r="IG28" s="24"/>
      <c r="IH28" s="24"/>
      <c r="II28" s="24"/>
      <c r="IJ28" s="24"/>
      <c r="IK28" s="24"/>
      <c r="IL28" s="24"/>
      <c r="IM28" s="24"/>
      <c r="IN28" s="24"/>
      <c r="IO28" s="24"/>
      <c r="IP28" s="24"/>
      <c r="IQ28" s="24"/>
      <c r="IR28" s="24"/>
      <c r="IS28" s="24"/>
      <c r="IT28" s="24"/>
      <c r="IU28" s="24"/>
      <c r="IV28" s="24"/>
    </row>
    <row r="29" spans="2:256" ht="21">
      <c r="B29" s="22"/>
      <c r="C29" s="22"/>
      <c r="D29" s="22"/>
      <c r="E29" s="26"/>
      <c r="F29" s="22"/>
      <c r="G29" s="22"/>
      <c r="H29" s="22"/>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c r="FJ29" s="24"/>
      <c r="FK29" s="24"/>
      <c r="FL29" s="24"/>
      <c r="FM29" s="24"/>
      <c r="FN29" s="24"/>
      <c r="FO29" s="24"/>
      <c r="FP29" s="24"/>
      <c r="FQ29" s="24"/>
      <c r="FR29" s="24"/>
      <c r="FS29" s="24"/>
      <c r="FT29" s="24"/>
      <c r="FU29" s="24"/>
      <c r="FV29" s="24"/>
      <c r="FW29" s="24"/>
      <c r="FX29" s="24"/>
      <c r="FY29" s="24"/>
      <c r="FZ29" s="24"/>
      <c r="GA29" s="24"/>
      <c r="GB29" s="24"/>
      <c r="GC29" s="24"/>
      <c r="GD29" s="24"/>
      <c r="GE29" s="24"/>
      <c r="GF29" s="24"/>
      <c r="GG29" s="24"/>
      <c r="GH29" s="24"/>
      <c r="GI29" s="24"/>
      <c r="GJ29" s="24"/>
      <c r="GK29" s="24"/>
      <c r="GL29" s="24"/>
      <c r="GM29" s="24"/>
      <c r="GN29" s="24"/>
      <c r="GO29" s="24"/>
      <c r="GP29" s="24"/>
      <c r="GQ29" s="24"/>
      <c r="GR29" s="24"/>
      <c r="GS29" s="24"/>
      <c r="GT29" s="24"/>
      <c r="GU29" s="24"/>
      <c r="GV29" s="24"/>
      <c r="GW29" s="24"/>
      <c r="GX29" s="24"/>
      <c r="GY29" s="24"/>
      <c r="GZ29" s="24"/>
      <c r="HA29" s="24"/>
      <c r="HB29" s="24"/>
      <c r="HC29" s="24"/>
      <c r="HD29" s="24"/>
      <c r="HE29" s="24"/>
      <c r="HF29" s="24"/>
      <c r="HG29" s="24"/>
      <c r="HH29" s="24"/>
      <c r="HI29" s="24"/>
      <c r="HJ29" s="24"/>
      <c r="HK29" s="24"/>
      <c r="HL29" s="24"/>
      <c r="HM29" s="24"/>
      <c r="HN29" s="24"/>
      <c r="HO29" s="24"/>
      <c r="HP29" s="24"/>
      <c r="HQ29" s="24"/>
      <c r="HR29" s="24"/>
      <c r="HS29" s="24"/>
      <c r="HT29" s="24"/>
      <c r="HU29" s="24"/>
      <c r="HV29" s="24"/>
      <c r="HW29" s="24"/>
      <c r="HX29" s="24"/>
      <c r="HY29" s="24"/>
      <c r="HZ29" s="24"/>
      <c r="IA29" s="24"/>
      <c r="IB29" s="24"/>
      <c r="IC29" s="24"/>
      <c r="ID29" s="24"/>
      <c r="IE29" s="24"/>
      <c r="IF29" s="24"/>
      <c r="IG29" s="24"/>
      <c r="IH29" s="24"/>
      <c r="II29" s="24"/>
      <c r="IJ29" s="24"/>
      <c r="IK29" s="24"/>
      <c r="IL29" s="24"/>
      <c r="IM29" s="24"/>
      <c r="IN29" s="24"/>
      <c r="IO29" s="24"/>
      <c r="IP29" s="24"/>
      <c r="IQ29" s="24"/>
      <c r="IR29" s="24"/>
      <c r="IS29" s="24"/>
      <c r="IT29" s="24"/>
      <c r="IU29" s="24"/>
      <c r="IV29" s="24"/>
    </row>
    <row r="30" spans="2:256" ht="21">
      <c r="B30" s="22"/>
      <c r="C30" s="22"/>
      <c r="D30" s="22"/>
      <c r="E30" s="26"/>
      <c r="F30" s="22"/>
      <c r="G30" s="22"/>
      <c r="H30" s="22"/>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c r="FJ30" s="24"/>
      <c r="FK30" s="24"/>
      <c r="FL30" s="24"/>
      <c r="FM30" s="24"/>
      <c r="FN30" s="24"/>
      <c r="FO30" s="24"/>
      <c r="FP30" s="24"/>
      <c r="FQ30" s="24"/>
      <c r="FR30" s="24"/>
      <c r="FS30" s="24"/>
      <c r="FT30" s="24"/>
      <c r="FU30" s="24"/>
      <c r="FV30" s="24"/>
      <c r="FW30" s="24"/>
      <c r="FX30" s="24"/>
      <c r="FY30" s="24"/>
      <c r="FZ30" s="24"/>
      <c r="GA30" s="24"/>
      <c r="GB30" s="24"/>
      <c r="GC30" s="24"/>
      <c r="GD30" s="24"/>
      <c r="GE30" s="24"/>
      <c r="GF30" s="24"/>
      <c r="GG30" s="24"/>
      <c r="GH30" s="24"/>
      <c r="GI30" s="24"/>
      <c r="GJ30" s="24"/>
      <c r="GK30" s="24"/>
      <c r="GL30" s="24"/>
      <c r="GM30" s="24"/>
      <c r="GN30" s="24"/>
      <c r="GO30" s="24"/>
      <c r="GP30" s="24"/>
      <c r="GQ30" s="24"/>
      <c r="GR30" s="24"/>
      <c r="GS30" s="24"/>
      <c r="GT30" s="24"/>
      <c r="GU30" s="24"/>
      <c r="GV30" s="24"/>
      <c r="GW30" s="24"/>
      <c r="GX30" s="24"/>
      <c r="GY30" s="24"/>
      <c r="GZ30" s="24"/>
      <c r="HA30" s="24"/>
      <c r="HB30" s="24"/>
      <c r="HC30" s="24"/>
      <c r="HD30" s="24"/>
      <c r="HE30" s="24"/>
      <c r="HF30" s="24"/>
      <c r="HG30" s="24"/>
      <c r="HH30" s="24"/>
      <c r="HI30" s="24"/>
      <c r="HJ30" s="24"/>
      <c r="HK30" s="24"/>
      <c r="HL30" s="24"/>
      <c r="HM30" s="24"/>
      <c r="HN30" s="24"/>
      <c r="HO30" s="24"/>
      <c r="HP30" s="24"/>
      <c r="HQ30" s="24"/>
      <c r="HR30" s="24"/>
      <c r="HS30" s="24"/>
      <c r="HT30" s="24"/>
      <c r="HU30" s="24"/>
      <c r="HV30" s="24"/>
      <c r="HW30" s="24"/>
      <c r="HX30" s="24"/>
      <c r="HY30" s="24"/>
      <c r="HZ30" s="24"/>
      <c r="IA30" s="24"/>
      <c r="IB30" s="24"/>
      <c r="IC30" s="24"/>
      <c r="ID30" s="24"/>
      <c r="IE30" s="24"/>
      <c r="IF30" s="24"/>
      <c r="IG30" s="24"/>
      <c r="IH30" s="24"/>
      <c r="II30" s="24"/>
      <c r="IJ30" s="24"/>
      <c r="IK30" s="24"/>
      <c r="IL30" s="24"/>
      <c r="IM30" s="24"/>
      <c r="IN30" s="24"/>
      <c r="IO30" s="24"/>
      <c r="IP30" s="24"/>
      <c r="IQ30" s="24"/>
      <c r="IR30" s="24"/>
      <c r="IS30" s="24"/>
      <c r="IT30" s="24"/>
      <c r="IU30" s="24"/>
      <c r="IV30" s="24"/>
    </row>
    <row r="31" spans="2:256" ht="18.75">
      <c r="B31" s="22"/>
      <c r="C31" s="133"/>
      <c r="D31" s="134"/>
      <c r="E31" s="134"/>
      <c r="F31" s="134"/>
      <c r="G31" s="134"/>
      <c r="H31" s="22"/>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c r="FJ31" s="24"/>
      <c r="FK31" s="24"/>
      <c r="FL31" s="24"/>
      <c r="FM31" s="24"/>
      <c r="FN31" s="24"/>
      <c r="FO31" s="24"/>
      <c r="FP31" s="24"/>
      <c r="FQ31" s="24"/>
      <c r="FR31" s="24"/>
      <c r="FS31" s="24"/>
      <c r="FT31" s="24"/>
      <c r="FU31" s="24"/>
      <c r="FV31" s="24"/>
      <c r="FW31" s="24"/>
      <c r="FX31" s="24"/>
      <c r="FY31" s="24"/>
      <c r="FZ31" s="24"/>
      <c r="GA31" s="24"/>
      <c r="GB31" s="24"/>
      <c r="GC31" s="24"/>
      <c r="GD31" s="24"/>
      <c r="GE31" s="24"/>
      <c r="GF31" s="24"/>
      <c r="GG31" s="24"/>
      <c r="GH31" s="24"/>
      <c r="GI31" s="24"/>
      <c r="GJ31" s="24"/>
      <c r="GK31" s="24"/>
      <c r="GL31" s="24"/>
      <c r="GM31" s="24"/>
      <c r="GN31" s="24"/>
      <c r="GO31" s="24"/>
      <c r="GP31" s="24"/>
      <c r="GQ31" s="24"/>
      <c r="GR31" s="24"/>
      <c r="GS31" s="24"/>
      <c r="GT31" s="24"/>
      <c r="GU31" s="24"/>
      <c r="GV31" s="24"/>
      <c r="GW31" s="24"/>
      <c r="GX31" s="24"/>
      <c r="GY31" s="24"/>
      <c r="GZ31" s="24"/>
      <c r="HA31" s="24"/>
      <c r="HB31" s="24"/>
      <c r="HC31" s="24"/>
      <c r="HD31" s="24"/>
      <c r="HE31" s="24"/>
      <c r="HF31" s="24"/>
      <c r="HG31" s="24"/>
      <c r="HH31" s="24"/>
      <c r="HI31" s="24"/>
      <c r="HJ31" s="24"/>
      <c r="HK31" s="24"/>
      <c r="HL31" s="24"/>
      <c r="HM31" s="24"/>
      <c r="HN31" s="24"/>
      <c r="HO31" s="24"/>
      <c r="HP31" s="24"/>
      <c r="HQ31" s="24"/>
      <c r="HR31" s="24"/>
      <c r="HS31" s="24"/>
      <c r="HT31" s="24"/>
      <c r="HU31" s="24"/>
      <c r="HV31" s="24"/>
      <c r="HW31" s="24"/>
      <c r="HX31" s="24"/>
      <c r="HY31" s="24"/>
      <c r="HZ31" s="24"/>
      <c r="IA31" s="24"/>
      <c r="IB31" s="24"/>
      <c r="IC31" s="24"/>
      <c r="ID31" s="24"/>
      <c r="IE31" s="24"/>
      <c r="IF31" s="24"/>
      <c r="IG31" s="24"/>
      <c r="IH31" s="24"/>
      <c r="II31" s="24"/>
      <c r="IJ31" s="24"/>
      <c r="IK31" s="24"/>
      <c r="IL31" s="24"/>
      <c r="IM31" s="24"/>
      <c r="IN31" s="24"/>
      <c r="IO31" s="24"/>
      <c r="IP31" s="24"/>
      <c r="IQ31" s="24"/>
      <c r="IR31" s="24"/>
      <c r="IS31" s="24"/>
      <c r="IT31" s="24"/>
      <c r="IU31" s="24"/>
      <c r="IV31" s="24"/>
    </row>
    <row r="32" spans="2:256" ht="15">
      <c r="B32" s="22"/>
      <c r="C32" s="22"/>
      <c r="D32" s="135">
        <v>45973</v>
      </c>
      <c r="E32" s="135"/>
      <c r="F32" s="135"/>
      <c r="G32" s="22"/>
      <c r="H32" s="22"/>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c r="EV32" s="24"/>
      <c r="EW32" s="24"/>
      <c r="EX32" s="24"/>
      <c r="EY32" s="24"/>
      <c r="EZ32" s="24"/>
      <c r="FA32" s="24"/>
      <c r="FB32" s="24"/>
      <c r="FC32" s="24"/>
      <c r="FD32" s="24"/>
      <c r="FE32" s="24"/>
      <c r="FF32" s="24"/>
      <c r="FG32" s="24"/>
      <c r="FH32" s="24"/>
      <c r="FI32" s="24"/>
      <c r="FJ32" s="24"/>
      <c r="FK32" s="24"/>
      <c r="FL32" s="24"/>
      <c r="FM32" s="24"/>
      <c r="FN32" s="24"/>
      <c r="FO32" s="24"/>
      <c r="FP32" s="24"/>
      <c r="FQ32" s="24"/>
      <c r="FR32" s="24"/>
      <c r="FS32" s="24"/>
      <c r="FT32" s="24"/>
      <c r="FU32" s="24"/>
      <c r="FV32" s="24"/>
      <c r="FW32" s="24"/>
      <c r="FX32" s="24"/>
      <c r="FY32" s="24"/>
      <c r="FZ32" s="24"/>
      <c r="GA32" s="24"/>
      <c r="GB32" s="24"/>
      <c r="GC32" s="24"/>
      <c r="GD32" s="24"/>
      <c r="GE32" s="24"/>
      <c r="GF32" s="24"/>
      <c r="GG32" s="24"/>
      <c r="GH32" s="24"/>
      <c r="GI32" s="24"/>
      <c r="GJ32" s="24"/>
      <c r="GK32" s="24"/>
      <c r="GL32" s="24"/>
      <c r="GM32" s="24"/>
      <c r="GN32" s="24"/>
      <c r="GO32" s="24"/>
      <c r="GP32" s="24"/>
      <c r="GQ32" s="24"/>
      <c r="GR32" s="24"/>
      <c r="GS32" s="24"/>
      <c r="GT32" s="24"/>
      <c r="GU32" s="24"/>
      <c r="GV32" s="24"/>
      <c r="GW32" s="24"/>
      <c r="GX32" s="24"/>
      <c r="GY32" s="24"/>
      <c r="GZ32" s="24"/>
      <c r="HA32" s="24"/>
      <c r="HB32" s="24"/>
      <c r="HC32" s="24"/>
      <c r="HD32" s="24"/>
      <c r="HE32" s="24"/>
      <c r="HF32" s="24"/>
      <c r="HG32" s="24"/>
      <c r="HH32" s="24"/>
      <c r="HI32" s="24"/>
      <c r="HJ32" s="24"/>
      <c r="HK32" s="24"/>
      <c r="HL32" s="24"/>
      <c r="HM32" s="24"/>
      <c r="HN32" s="24"/>
      <c r="HO32" s="24"/>
      <c r="HP32" s="24"/>
      <c r="HQ32" s="24"/>
      <c r="HR32" s="24"/>
      <c r="HS32" s="24"/>
      <c r="HT32" s="24"/>
      <c r="HU32" s="24"/>
      <c r="HV32" s="24"/>
      <c r="HW32" s="24"/>
      <c r="HX32" s="24"/>
      <c r="HY32" s="24"/>
      <c r="HZ32" s="24"/>
      <c r="IA32" s="24"/>
      <c r="IB32" s="24"/>
      <c r="IC32" s="24"/>
      <c r="ID32" s="24"/>
      <c r="IE32" s="24"/>
      <c r="IF32" s="24"/>
      <c r="IG32" s="24"/>
      <c r="IH32" s="24"/>
      <c r="II32" s="24"/>
      <c r="IJ32" s="24"/>
      <c r="IK32" s="24"/>
      <c r="IL32" s="24"/>
      <c r="IM32" s="24"/>
      <c r="IN32" s="24"/>
      <c r="IO32" s="24"/>
      <c r="IP32" s="24"/>
      <c r="IQ32" s="24"/>
      <c r="IR32" s="24"/>
      <c r="IS32" s="24"/>
      <c r="IT32" s="24"/>
      <c r="IU32" s="24"/>
      <c r="IV32" s="24"/>
    </row>
    <row r="33" spans="2:256" ht="15">
      <c r="B33" s="22"/>
      <c r="C33" s="22"/>
      <c r="D33" s="33"/>
      <c r="E33" s="33"/>
      <c r="F33" s="33"/>
      <c r="G33" s="22"/>
      <c r="H33" s="22"/>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c r="EV33" s="24"/>
      <c r="EW33" s="24"/>
      <c r="EX33" s="24"/>
      <c r="EY33" s="24"/>
      <c r="EZ33" s="24"/>
      <c r="FA33" s="24"/>
      <c r="FB33" s="24"/>
      <c r="FC33" s="24"/>
      <c r="FD33" s="24"/>
      <c r="FE33" s="24"/>
      <c r="FF33" s="24"/>
      <c r="FG33" s="24"/>
      <c r="FH33" s="24"/>
      <c r="FI33" s="24"/>
      <c r="FJ33" s="24"/>
      <c r="FK33" s="24"/>
      <c r="FL33" s="24"/>
      <c r="FM33" s="24"/>
      <c r="FN33" s="24"/>
      <c r="FO33" s="24"/>
      <c r="FP33" s="24"/>
      <c r="FQ33" s="24"/>
      <c r="FR33" s="24"/>
      <c r="FS33" s="24"/>
      <c r="FT33" s="24"/>
      <c r="FU33" s="24"/>
      <c r="FV33" s="24"/>
      <c r="FW33" s="24"/>
      <c r="FX33" s="24"/>
      <c r="FY33" s="24"/>
      <c r="FZ33" s="24"/>
      <c r="GA33" s="24"/>
      <c r="GB33" s="24"/>
      <c r="GC33" s="24"/>
      <c r="GD33" s="24"/>
      <c r="GE33" s="24"/>
      <c r="GF33" s="24"/>
      <c r="GG33" s="24"/>
      <c r="GH33" s="24"/>
      <c r="GI33" s="24"/>
      <c r="GJ33" s="24"/>
      <c r="GK33" s="24"/>
      <c r="GL33" s="24"/>
      <c r="GM33" s="24"/>
      <c r="GN33" s="24"/>
      <c r="GO33" s="24"/>
      <c r="GP33" s="24"/>
      <c r="GQ33" s="24"/>
      <c r="GR33" s="24"/>
      <c r="GS33" s="24"/>
      <c r="GT33" s="24"/>
      <c r="GU33" s="24"/>
      <c r="GV33" s="24"/>
      <c r="GW33" s="24"/>
      <c r="GX33" s="24"/>
      <c r="GY33" s="24"/>
      <c r="GZ33" s="24"/>
      <c r="HA33" s="24"/>
      <c r="HB33" s="24"/>
      <c r="HC33" s="24"/>
      <c r="HD33" s="24"/>
      <c r="HE33" s="24"/>
      <c r="HF33" s="24"/>
      <c r="HG33" s="24"/>
      <c r="HH33" s="24"/>
      <c r="HI33" s="24"/>
      <c r="HJ33" s="24"/>
      <c r="HK33" s="24"/>
      <c r="HL33" s="24"/>
      <c r="HM33" s="24"/>
      <c r="HN33" s="24"/>
      <c r="HO33" s="24"/>
      <c r="HP33" s="24"/>
      <c r="HQ33" s="24"/>
      <c r="HR33" s="24"/>
      <c r="HS33" s="24"/>
      <c r="HT33" s="24"/>
      <c r="HU33" s="24"/>
      <c r="HV33" s="24"/>
      <c r="HW33" s="24"/>
      <c r="HX33" s="24"/>
      <c r="HY33" s="24"/>
      <c r="HZ33" s="24"/>
      <c r="IA33" s="24"/>
      <c r="IB33" s="24"/>
      <c r="IC33" s="24"/>
      <c r="ID33" s="24"/>
      <c r="IE33" s="24"/>
      <c r="IF33" s="24"/>
      <c r="IG33" s="24"/>
      <c r="IH33" s="24"/>
      <c r="II33" s="24"/>
      <c r="IJ33" s="24"/>
      <c r="IK33" s="24"/>
      <c r="IL33" s="24"/>
      <c r="IM33" s="24"/>
      <c r="IN33" s="24"/>
      <c r="IO33" s="24"/>
      <c r="IP33" s="24"/>
      <c r="IQ33" s="24"/>
      <c r="IR33" s="24"/>
      <c r="IS33" s="24"/>
      <c r="IT33" s="24"/>
      <c r="IU33" s="24"/>
      <c r="IV33" s="24"/>
    </row>
    <row r="34" spans="2:256" ht="15">
      <c r="B34" s="22"/>
      <c r="C34" s="22"/>
      <c r="D34" s="33"/>
      <c r="E34" s="33"/>
      <c r="F34" s="33"/>
      <c r="G34" s="22"/>
      <c r="H34" s="22"/>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4"/>
      <c r="IK34" s="24"/>
      <c r="IL34" s="24"/>
      <c r="IM34" s="24"/>
      <c r="IN34" s="24"/>
      <c r="IO34" s="24"/>
      <c r="IP34" s="24"/>
      <c r="IQ34" s="24"/>
      <c r="IR34" s="24"/>
      <c r="IS34" s="24"/>
      <c r="IT34" s="24"/>
      <c r="IU34" s="24"/>
      <c r="IV34" s="24"/>
    </row>
    <row r="35" spans="2:256" ht="15">
      <c r="B35" s="22"/>
      <c r="C35" s="22"/>
      <c r="D35" s="33"/>
      <c r="E35" s="33"/>
      <c r="F35" s="33"/>
      <c r="G35" s="22"/>
      <c r="H35" s="22"/>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4"/>
      <c r="IK35" s="24"/>
      <c r="IL35" s="24"/>
      <c r="IM35" s="24"/>
      <c r="IN35" s="24"/>
      <c r="IO35" s="24"/>
      <c r="IP35" s="24"/>
      <c r="IQ35" s="24"/>
      <c r="IR35" s="24"/>
      <c r="IS35" s="24"/>
      <c r="IT35" s="24"/>
      <c r="IU35" s="24"/>
      <c r="IV35" s="24"/>
    </row>
    <row r="36" spans="2:256" ht="15">
      <c r="B36" s="22"/>
      <c r="C36" s="22"/>
      <c r="D36" s="33"/>
      <c r="E36" s="33"/>
      <c r="F36" s="33"/>
      <c r="G36" s="22"/>
      <c r="H36" s="22"/>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c r="FJ36" s="24"/>
      <c r="FK36" s="24"/>
      <c r="FL36" s="24"/>
      <c r="FM36" s="24"/>
      <c r="FN36" s="24"/>
      <c r="FO36" s="24"/>
      <c r="FP36" s="24"/>
      <c r="FQ36" s="24"/>
      <c r="FR36" s="24"/>
      <c r="FS36" s="24"/>
      <c r="FT36" s="24"/>
      <c r="FU36" s="24"/>
      <c r="FV36" s="24"/>
      <c r="FW36" s="24"/>
      <c r="FX36" s="24"/>
      <c r="FY36" s="24"/>
      <c r="FZ36" s="24"/>
      <c r="GA36" s="24"/>
      <c r="GB36" s="24"/>
      <c r="GC36" s="24"/>
      <c r="GD36" s="24"/>
      <c r="GE36" s="24"/>
      <c r="GF36" s="24"/>
      <c r="GG36" s="24"/>
      <c r="GH36" s="24"/>
      <c r="GI36" s="24"/>
      <c r="GJ36" s="24"/>
      <c r="GK36" s="24"/>
      <c r="GL36" s="24"/>
      <c r="GM36" s="24"/>
      <c r="GN36" s="24"/>
      <c r="GO36" s="24"/>
      <c r="GP36" s="24"/>
      <c r="GQ36" s="24"/>
      <c r="GR36" s="24"/>
      <c r="GS36" s="24"/>
      <c r="GT36" s="24"/>
      <c r="GU36" s="24"/>
      <c r="GV36" s="24"/>
      <c r="GW36" s="24"/>
      <c r="GX36" s="24"/>
      <c r="GY36" s="24"/>
      <c r="GZ36" s="24"/>
      <c r="HA36" s="24"/>
      <c r="HB36" s="24"/>
      <c r="HC36" s="24"/>
      <c r="HD36" s="24"/>
      <c r="HE36" s="24"/>
      <c r="HF36" s="24"/>
      <c r="HG36" s="24"/>
      <c r="HH36" s="24"/>
      <c r="HI36" s="24"/>
      <c r="HJ36" s="24"/>
      <c r="HK36" s="24"/>
      <c r="HL36" s="24"/>
      <c r="HM36" s="24"/>
      <c r="HN36" s="24"/>
      <c r="HO36" s="24"/>
      <c r="HP36" s="24"/>
      <c r="HQ36" s="24"/>
      <c r="HR36" s="24"/>
      <c r="HS36" s="24"/>
      <c r="HT36" s="24"/>
      <c r="HU36" s="24"/>
      <c r="HV36" s="24"/>
      <c r="HW36" s="24"/>
      <c r="HX36" s="24"/>
      <c r="HY36" s="24"/>
      <c r="HZ36" s="24"/>
      <c r="IA36" s="24"/>
      <c r="IB36" s="24"/>
      <c r="IC36" s="24"/>
      <c r="ID36" s="24"/>
      <c r="IE36" s="24"/>
      <c r="IF36" s="24"/>
      <c r="IG36" s="24"/>
      <c r="IH36" s="24"/>
      <c r="II36" s="24"/>
      <c r="IJ36" s="24"/>
      <c r="IK36" s="24"/>
      <c r="IL36" s="24"/>
      <c r="IM36" s="24"/>
      <c r="IN36" s="24"/>
      <c r="IO36" s="24"/>
      <c r="IP36" s="24"/>
      <c r="IQ36" s="24"/>
      <c r="IR36" s="24"/>
      <c r="IS36" s="24"/>
      <c r="IT36" s="24"/>
      <c r="IU36" s="24"/>
      <c r="IV36" s="24"/>
    </row>
    <row r="37" spans="2:256" ht="15">
      <c r="B37" s="22"/>
      <c r="C37" s="22"/>
      <c r="D37" s="33"/>
      <c r="E37" s="33"/>
      <c r="F37" s="33"/>
      <c r="G37" s="22"/>
      <c r="H37" s="22"/>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c r="GL37" s="24"/>
      <c r="GM37" s="24"/>
      <c r="GN37" s="24"/>
      <c r="GO37" s="24"/>
      <c r="GP37" s="24"/>
      <c r="GQ37" s="24"/>
      <c r="GR37" s="24"/>
      <c r="GS37" s="24"/>
      <c r="GT37" s="24"/>
      <c r="GU37" s="24"/>
      <c r="GV37" s="24"/>
      <c r="GW37" s="24"/>
      <c r="GX37" s="24"/>
      <c r="GY37" s="24"/>
      <c r="GZ37" s="24"/>
      <c r="HA37" s="24"/>
      <c r="HB37" s="24"/>
      <c r="HC37" s="24"/>
      <c r="HD37" s="24"/>
      <c r="HE37" s="24"/>
      <c r="HF37" s="24"/>
      <c r="HG37" s="24"/>
      <c r="HH37" s="24"/>
      <c r="HI37" s="24"/>
      <c r="HJ37" s="24"/>
      <c r="HK37" s="24"/>
      <c r="HL37" s="24"/>
      <c r="HM37" s="24"/>
      <c r="HN37" s="24"/>
      <c r="HO37" s="24"/>
      <c r="HP37" s="24"/>
      <c r="HQ37" s="24"/>
      <c r="HR37" s="24"/>
      <c r="HS37" s="24"/>
      <c r="HT37" s="24"/>
      <c r="HU37" s="24"/>
      <c r="HV37" s="24"/>
      <c r="HW37" s="24"/>
      <c r="HX37" s="24"/>
      <c r="HY37" s="24"/>
      <c r="HZ37" s="24"/>
      <c r="IA37" s="24"/>
      <c r="IB37" s="24"/>
      <c r="IC37" s="24"/>
      <c r="ID37" s="24"/>
      <c r="IE37" s="24"/>
      <c r="IF37" s="24"/>
      <c r="IG37" s="24"/>
      <c r="IH37" s="24"/>
      <c r="II37" s="24"/>
      <c r="IJ37" s="24"/>
      <c r="IK37" s="24"/>
      <c r="IL37" s="24"/>
      <c r="IM37" s="24"/>
      <c r="IN37" s="24"/>
      <c r="IO37" s="24"/>
      <c r="IP37" s="24"/>
      <c r="IQ37" s="24"/>
      <c r="IR37" s="24"/>
      <c r="IS37" s="24"/>
      <c r="IT37" s="24"/>
      <c r="IU37" s="24"/>
      <c r="IV37" s="24"/>
    </row>
    <row r="38" spans="2:256" ht="15">
      <c r="B38" s="22"/>
      <c r="C38" s="22"/>
      <c r="D38" s="33"/>
      <c r="E38" s="33"/>
      <c r="F38" s="33"/>
      <c r="G38" s="22"/>
      <c r="H38" s="22"/>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24"/>
      <c r="GQ38" s="24"/>
      <c r="GR38" s="24"/>
      <c r="GS38" s="24"/>
      <c r="GT38" s="24"/>
      <c r="GU38" s="24"/>
      <c r="GV38" s="24"/>
      <c r="GW38" s="24"/>
      <c r="GX38" s="24"/>
      <c r="GY38" s="24"/>
      <c r="GZ38" s="24"/>
      <c r="HA38" s="24"/>
      <c r="HB38" s="24"/>
      <c r="HC38" s="24"/>
      <c r="HD38" s="24"/>
      <c r="HE38" s="24"/>
      <c r="HF38" s="24"/>
      <c r="HG38" s="24"/>
      <c r="HH38" s="24"/>
      <c r="HI38" s="24"/>
      <c r="HJ38" s="24"/>
      <c r="HK38" s="24"/>
      <c r="HL38" s="24"/>
      <c r="HM38" s="24"/>
      <c r="HN38" s="24"/>
      <c r="HO38" s="24"/>
      <c r="HP38" s="24"/>
      <c r="HQ38" s="24"/>
      <c r="HR38" s="24"/>
      <c r="HS38" s="24"/>
      <c r="HT38" s="24"/>
      <c r="HU38" s="24"/>
      <c r="HV38" s="24"/>
      <c r="HW38" s="24"/>
      <c r="HX38" s="24"/>
      <c r="HY38" s="24"/>
      <c r="HZ38" s="24"/>
      <c r="IA38" s="24"/>
      <c r="IB38" s="24"/>
      <c r="IC38" s="24"/>
      <c r="ID38" s="24"/>
      <c r="IE38" s="24"/>
      <c r="IF38" s="24"/>
      <c r="IG38" s="24"/>
      <c r="IH38" s="24"/>
      <c r="II38" s="24"/>
      <c r="IJ38" s="24"/>
      <c r="IK38" s="24"/>
      <c r="IL38" s="24"/>
      <c r="IM38" s="24"/>
      <c r="IN38" s="24"/>
      <c r="IO38" s="24"/>
      <c r="IP38" s="24"/>
      <c r="IQ38" s="24"/>
      <c r="IR38" s="24"/>
      <c r="IS38" s="24"/>
      <c r="IT38" s="24"/>
      <c r="IU38" s="24"/>
      <c r="IV38" s="24"/>
    </row>
    <row r="39" spans="2:256" ht="15">
      <c r="B39" s="22"/>
      <c r="C39" s="22"/>
      <c r="D39" s="33"/>
      <c r="E39" s="33"/>
      <c r="F39" s="33"/>
      <c r="G39" s="22"/>
      <c r="H39" s="22"/>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24"/>
      <c r="GQ39" s="24"/>
      <c r="GR39" s="24"/>
      <c r="GS39" s="24"/>
      <c r="GT39" s="24"/>
      <c r="GU39" s="24"/>
      <c r="GV39" s="24"/>
      <c r="GW39" s="24"/>
      <c r="GX39" s="24"/>
      <c r="GY39" s="24"/>
      <c r="GZ39" s="24"/>
      <c r="HA39" s="24"/>
      <c r="HB39" s="24"/>
      <c r="HC39" s="24"/>
      <c r="HD39" s="24"/>
      <c r="HE39" s="24"/>
      <c r="HF39" s="24"/>
      <c r="HG39" s="24"/>
      <c r="HH39" s="24"/>
      <c r="HI39" s="24"/>
      <c r="HJ39" s="24"/>
      <c r="HK39" s="24"/>
      <c r="HL39" s="24"/>
      <c r="HM39" s="24"/>
      <c r="HN39" s="24"/>
      <c r="HO39" s="24"/>
      <c r="HP39" s="24"/>
      <c r="HQ39" s="24"/>
      <c r="HR39" s="24"/>
      <c r="HS39" s="24"/>
      <c r="HT39" s="24"/>
      <c r="HU39" s="24"/>
      <c r="HV39" s="24"/>
      <c r="HW39" s="24"/>
      <c r="HX39" s="24"/>
      <c r="HY39" s="24"/>
      <c r="HZ39" s="24"/>
      <c r="IA39" s="24"/>
      <c r="IB39" s="24"/>
      <c r="IC39" s="24"/>
      <c r="ID39" s="24"/>
      <c r="IE39" s="24"/>
      <c r="IF39" s="24"/>
      <c r="IG39" s="24"/>
      <c r="IH39" s="24"/>
      <c r="II39" s="24"/>
      <c r="IJ39" s="24"/>
      <c r="IK39" s="24"/>
      <c r="IL39" s="24"/>
      <c r="IM39" s="24"/>
      <c r="IN39" s="24"/>
      <c r="IO39" s="24"/>
      <c r="IP39" s="24"/>
      <c r="IQ39" s="24"/>
      <c r="IR39" s="24"/>
      <c r="IS39" s="24"/>
      <c r="IT39" s="24"/>
      <c r="IU39" s="24"/>
      <c r="IV39" s="24"/>
    </row>
    <row r="40" spans="2:256" ht="15">
      <c r="B40" s="22"/>
      <c r="C40" s="22"/>
      <c r="D40" s="33"/>
      <c r="E40" s="33"/>
      <c r="F40" s="33"/>
      <c r="G40" s="22"/>
      <c r="H40" s="22"/>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24"/>
      <c r="GQ40" s="24"/>
      <c r="GR40" s="24"/>
      <c r="GS40" s="24"/>
      <c r="GT40" s="24"/>
      <c r="GU40" s="24"/>
      <c r="GV40" s="24"/>
      <c r="GW40" s="24"/>
      <c r="GX40" s="24"/>
      <c r="GY40" s="24"/>
      <c r="GZ40" s="24"/>
      <c r="HA40" s="24"/>
      <c r="HB40" s="24"/>
      <c r="HC40" s="24"/>
      <c r="HD40" s="24"/>
      <c r="HE40" s="24"/>
      <c r="HF40" s="24"/>
      <c r="HG40" s="24"/>
      <c r="HH40" s="24"/>
      <c r="HI40" s="24"/>
      <c r="HJ40" s="24"/>
      <c r="HK40" s="24"/>
      <c r="HL40" s="24"/>
      <c r="HM40" s="24"/>
      <c r="HN40" s="24"/>
      <c r="HO40" s="24"/>
      <c r="HP40" s="24"/>
      <c r="HQ40" s="24"/>
      <c r="HR40" s="24"/>
      <c r="HS40" s="24"/>
      <c r="HT40" s="24"/>
      <c r="HU40" s="24"/>
      <c r="HV40" s="24"/>
      <c r="HW40" s="24"/>
      <c r="HX40" s="24"/>
      <c r="HY40" s="24"/>
      <c r="HZ40" s="24"/>
      <c r="IA40" s="24"/>
      <c r="IB40" s="24"/>
      <c r="IC40" s="24"/>
      <c r="ID40" s="24"/>
      <c r="IE40" s="24"/>
      <c r="IF40" s="24"/>
      <c r="IG40" s="24"/>
      <c r="IH40" s="24"/>
      <c r="II40" s="24"/>
      <c r="IJ40" s="24"/>
      <c r="IK40" s="24"/>
      <c r="IL40" s="24"/>
      <c r="IM40" s="24"/>
      <c r="IN40" s="24"/>
      <c r="IO40" s="24"/>
      <c r="IP40" s="24"/>
      <c r="IQ40" s="24"/>
      <c r="IR40" s="24"/>
      <c r="IS40" s="24"/>
      <c r="IT40" s="24"/>
      <c r="IU40" s="24"/>
      <c r="IV40" s="24"/>
    </row>
    <row r="41" spans="2:256" ht="15">
      <c r="B41" s="22"/>
      <c r="C41" s="22"/>
      <c r="D41" s="33"/>
      <c r="E41" s="33"/>
      <c r="F41" s="33"/>
      <c r="G41" s="22"/>
      <c r="H41" s="22"/>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4"/>
      <c r="EW41" s="24"/>
      <c r="EX41" s="24"/>
      <c r="EY41" s="24"/>
      <c r="EZ41" s="24"/>
      <c r="FA41" s="24"/>
      <c r="FB41" s="24"/>
      <c r="FC41" s="24"/>
      <c r="FD41" s="24"/>
      <c r="FE41" s="24"/>
      <c r="FF41" s="24"/>
      <c r="FG41" s="24"/>
      <c r="FH41" s="24"/>
      <c r="FI41" s="24"/>
      <c r="FJ41" s="24"/>
      <c r="FK41" s="24"/>
      <c r="FL41" s="24"/>
      <c r="FM41" s="24"/>
      <c r="FN41" s="24"/>
      <c r="FO41" s="24"/>
      <c r="FP41" s="24"/>
      <c r="FQ41" s="24"/>
      <c r="FR41" s="24"/>
      <c r="FS41" s="24"/>
      <c r="FT41" s="24"/>
      <c r="FU41" s="24"/>
      <c r="FV41" s="24"/>
      <c r="FW41" s="24"/>
      <c r="FX41" s="24"/>
      <c r="FY41" s="24"/>
      <c r="FZ41" s="24"/>
      <c r="GA41" s="24"/>
      <c r="GB41" s="24"/>
      <c r="GC41" s="24"/>
      <c r="GD41" s="24"/>
      <c r="GE41" s="24"/>
      <c r="GF41" s="24"/>
      <c r="GG41" s="24"/>
      <c r="GH41" s="24"/>
      <c r="GI41" s="24"/>
      <c r="GJ41" s="24"/>
      <c r="GK41" s="24"/>
      <c r="GL41" s="24"/>
      <c r="GM41" s="24"/>
      <c r="GN41" s="24"/>
      <c r="GO41" s="24"/>
      <c r="GP41" s="24"/>
      <c r="GQ41" s="24"/>
      <c r="GR41" s="24"/>
      <c r="GS41" s="24"/>
      <c r="GT41" s="24"/>
      <c r="GU41" s="24"/>
      <c r="GV41" s="24"/>
      <c r="GW41" s="24"/>
      <c r="GX41" s="24"/>
      <c r="GY41" s="24"/>
      <c r="GZ41" s="24"/>
      <c r="HA41" s="24"/>
      <c r="HB41" s="24"/>
      <c r="HC41" s="24"/>
      <c r="HD41" s="24"/>
      <c r="HE41" s="24"/>
      <c r="HF41" s="24"/>
      <c r="HG41" s="24"/>
      <c r="HH41" s="24"/>
      <c r="HI41" s="24"/>
      <c r="HJ41" s="24"/>
      <c r="HK41" s="24"/>
      <c r="HL41" s="24"/>
      <c r="HM41" s="24"/>
      <c r="HN41" s="24"/>
      <c r="HO41" s="24"/>
      <c r="HP41" s="24"/>
      <c r="HQ41" s="24"/>
      <c r="HR41" s="24"/>
      <c r="HS41" s="24"/>
      <c r="HT41" s="24"/>
      <c r="HU41" s="24"/>
      <c r="HV41" s="24"/>
      <c r="HW41" s="24"/>
      <c r="HX41" s="24"/>
      <c r="HY41" s="24"/>
      <c r="HZ41" s="24"/>
      <c r="IA41" s="24"/>
      <c r="IB41" s="24"/>
      <c r="IC41" s="24"/>
      <c r="ID41" s="24"/>
      <c r="IE41" s="24"/>
      <c r="IF41" s="24"/>
      <c r="IG41" s="24"/>
      <c r="IH41" s="24"/>
      <c r="II41" s="24"/>
      <c r="IJ41" s="24"/>
      <c r="IK41" s="24"/>
      <c r="IL41" s="24"/>
      <c r="IM41" s="24"/>
      <c r="IN41" s="24"/>
      <c r="IO41" s="24"/>
      <c r="IP41" s="24"/>
      <c r="IQ41" s="24"/>
      <c r="IR41" s="24"/>
      <c r="IS41" s="24"/>
      <c r="IT41" s="24"/>
      <c r="IU41" s="24"/>
      <c r="IV41" s="24"/>
    </row>
    <row r="42" spans="2:256" ht="15">
      <c r="B42" s="22"/>
      <c r="C42" s="22"/>
      <c r="D42" s="33"/>
      <c r="E42" s="33"/>
      <c r="F42" s="33"/>
      <c r="G42" s="22"/>
      <c r="H42" s="22"/>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c r="FJ42" s="24"/>
      <c r="FK42" s="24"/>
      <c r="FL42" s="24"/>
      <c r="FM42" s="24"/>
      <c r="FN42" s="24"/>
      <c r="FO42" s="24"/>
      <c r="FP42" s="24"/>
      <c r="FQ42" s="24"/>
      <c r="FR42" s="24"/>
      <c r="FS42" s="24"/>
      <c r="FT42" s="24"/>
      <c r="FU42" s="24"/>
      <c r="FV42" s="24"/>
      <c r="FW42" s="24"/>
      <c r="FX42" s="24"/>
      <c r="FY42" s="24"/>
      <c r="FZ42" s="24"/>
      <c r="GA42" s="24"/>
      <c r="GB42" s="24"/>
      <c r="GC42" s="24"/>
      <c r="GD42" s="24"/>
      <c r="GE42" s="24"/>
      <c r="GF42" s="24"/>
      <c r="GG42" s="24"/>
      <c r="GH42" s="24"/>
      <c r="GI42" s="24"/>
      <c r="GJ42" s="24"/>
      <c r="GK42" s="24"/>
      <c r="GL42" s="24"/>
      <c r="GM42" s="24"/>
      <c r="GN42" s="24"/>
      <c r="GO42" s="24"/>
      <c r="GP42" s="24"/>
      <c r="GQ42" s="24"/>
      <c r="GR42" s="24"/>
      <c r="GS42" s="24"/>
      <c r="GT42" s="24"/>
      <c r="GU42" s="24"/>
      <c r="GV42" s="24"/>
      <c r="GW42" s="24"/>
      <c r="GX42" s="24"/>
      <c r="GY42" s="24"/>
      <c r="GZ42" s="24"/>
      <c r="HA42" s="24"/>
      <c r="HB42" s="24"/>
      <c r="HC42" s="24"/>
      <c r="HD42" s="24"/>
      <c r="HE42" s="24"/>
      <c r="HF42" s="24"/>
      <c r="HG42" s="24"/>
      <c r="HH42" s="24"/>
      <c r="HI42" s="24"/>
      <c r="HJ42" s="24"/>
      <c r="HK42" s="24"/>
      <c r="HL42" s="24"/>
      <c r="HM42" s="24"/>
      <c r="HN42" s="24"/>
      <c r="HO42" s="24"/>
      <c r="HP42" s="24"/>
      <c r="HQ42" s="24"/>
      <c r="HR42" s="24"/>
      <c r="HS42" s="24"/>
      <c r="HT42" s="24"/>
      <c r="HU42" s="24"/>
      <c r="HV42" s="24"/>
      <c r="HW42" s="24"/>
      <c r="HX42" s="24"/>
      <c r="HY42" s="24"/>
      <c r="HZ42" s="24"/>
      <c r="IA42" s="24"/>
      <c r="IB42" s="24"/>
      <c r="IC42" s="24"/>
      <c r="ID42" s="24"/>
      <c r="IE42" s="24"/>
      <c r="IF42" s="24"/>
      <c r="IG42" s="24"/>
      <c r="IH42" s="24"/>
      <c r="II42" s="24"/>
      <c r="IJ42" s="24"/>
      <c r="IK42" s="24"/>
      <c r="IL42" s="24"/>
      <c r="IM42" s="24"/>
      <c r="IN42" s="24"/>
      <c r="IO42" s="24"/>
      <c r="IP42" s="24"/>
      <c r="IQ42" s="24"/>
      <c r="IR42" s="24"/>
      <c r="IS42" s="24"/>
      <c r="IT42" s="24"/>
      <c r="IU42" s="24"/>
      <c r="IV42" s="24"/>
    </row>
    <row r="43" spans="2:256" ht="15">
      <c r="B43" s="22"/>
      <c r="C43" s="22"/>
      <c r="D43" s="33"/>
      <c r="E43" s="33"/>
      <c r="F43" s="33"/>
      <c r="G43" s="22"/>
      <c r="H43" s="22"/>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c r="EV43" s="24"/>
      <c r="EW43" s="24"/>
      <c r="EX43" s="24"/>
      <c r="EY43" s="24"/>
      <c r="EZ43" s="24"/>
      <c r="FA43" s="24"/>
      <c r="FB43" s="24"/>
      <c r="FC43" s="24"/>
      <c r="FD43" s="24"/>
      <c r="FE43" s="24"/>
      <c r="FF43" s="24"/>
      <c r="FG43" s="24"/>
      <c r="FH43" s="24"/>
      <c r="FI43" s="24"/>
      <c r="FJ43" s="24"/>
      <c r="FK43" s="24"/>
      <c r="FL43" s="24"/>
      <c r="FM43" s="24"/>
      <c r="FN43" s="24"/>
      <c r="FO43" s="24"/>
      <c r="FP43" s="24"/>
      <c r="FQ43" s="24"/>
      <c r="FR43" s="24"/>
      <c r="FS43" s="24"/>
      <c r="FT43" s="24"/>
      <c r="FU43" s="24"/>
      <c r="FV43" s="24"/>
      <c r="FW43" s="24"/>
      <c r="FX43" s="24"/>
      <c r="FY43" s="24"/>
      <c r="FZ43" s="24"/>
      <c r="GA43" s="24"/>
      <c r="GB43" s="24"/>
      <c r="GC43" s="24"/>
      <c r="GD43" s="24"/>
      <c r="GE43" s="24"/>
      <c r="GF43" s="24"/>
      <c r="GG43" s="24"/>
      <c r="GH43" s="24"/>
      <c r="GI43" s="24"/>
      <c r="GJ43" s="24"/>
      <c r="GK43" s="24"/>
      <c r="GL43" s="24"/>
      <c r="GM43" s="24"/>
      <c r="GN43" s="24"/>
      <c r="GO43" s="24"/>
      <c r="GP43" s="24"/>
      <c r="GQ43" s="24"/>
      <c r="GR43" s="24"/>
      <c r="GS43" s="24"/>
      <c r="GT43" s="24"/>
      <c r="GU43" s="24"/>
      <c r="GV43" s="24"/>
      <c r="GW43" s="24"/>
      <c r="GX43" s="24"/>
      <c r="GY43" s="24"/>
      <c r="GZ43" s="24"/>
      <c r="HA43" s="24"/>
      <c r="HB43" s="24"/>
      <c r="HC43" s="24"/>
      <c r="HD43" s="24"/>
      <c r="HE43" s="24"/>
      <c r="HF43" s="24"/>
      <c r="HG43" s="24"/>
      <c r="HH43" s="24"/>
      <c r="HI43" s="24"/>
      <c r="HJ43" s="24"/>
      <c r="HK43" s="24"/>
      <c r="HL43" s="24"/>
      <c r="HM43" s="24"/>
      <c r="HN43" s="24"/>
      <c r="HO43" s="24"/>
      <c r="HP43" s="24"/>
      <c r="HQ43" s="24"/>
      <c r="HR43" s="24"/>
      <c r="HS43" s="24"/>
      <c r="HT43" s="24"/>
      <c r="HU43" s="24"/>
      <c r="HV43" s="24"/>
      <c r="HW43" s="24"/>
      <c r="HX43" s="24"/>
      <c r="HY43" s="24"/>
      <c r="HZ43" s="24"/>
      <c r="IA43" s="24"/>
      <c r="IB43" s="24"/>
      <c r="IC43" s="24"/>
      <c r="ID43" s="24"/>
      <c r="IE43" s="24"/>
      <c r="IF43" s="24"/>
      <c r="IG43" s="24"/>
      <c r="IH43" s="24"/>
      <c r="II43" s="24"/>
      <c r="IJ43" s="24"/>
      <c r="IK43" s="24"/>
      <c r="IL43" s="24"/>
      <c r="IM43" s="24"/>
      <c r="IN43" s="24"/>
      <c r="IO43" s="24"/>
      <c r="IP43" s="24"/>
      <c r="IQ43" s="24"/>
      <c r="IR43" s="24"/>
      <c r="IS43" s="24"/>
      <c r="IT43" s="24"/>
      <c r="IU43" s="24"/>
      <c r="IV43" s="24"/>
    </row>
    <row r="44" spans="2:256" ht="15">
      <c r="B44" s="22"/>
      <c r="C44" s="22"/>
      <c r="D44" s="33"/>
      <c r="E44" s="33"/>
      <c r="F44" s="33"/>
      <c r="G44" s="22"/>
      <c r="H44" s="22"/>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c r="EA44" s="24"/>
      <c r="EB44" s="24"/>
      <c r="EC44" s="24"/>
      <c r="ED44" s="24"/>
      <c r="EE44" s="24"/>
      <c r="EF44" s="24"/>
      <c r="EG44" s="24"/>
      <c r="EH44" s="24"/>
      <c r="EI44" s="24"/>
      <c r="EJ44" s="24"/>
      <c r="EK44" s="24"/>
      <c r="EL44" s="24"/>
      <c r="EM44" s="24"/>
      <c r="EN44" s="24"/>
      <c r="EO44" s="24"/>
      <c r="EP44" s="24"/>
      <c r="EQ44" s="24"/>
      <c r="ER44" s="24"/>
      <c r="ES44" s="24"/>
      <c r="ET44" s="24"/>
      <c r="EU44" s="24"/>
      <c r="EV44" s="24"/>
      <c r="EW44" s="24"/>
      <c r="EX44" s="24"/>
      <c r="EY44" s="24"/>
      <c r="EZ44" s="24"/>
      <c r="FA44" s="24"/>
      <c r="FB44" s="24"/>
      <c r="FC44" s="24"/>
      <c r="FD44" s="24"/>
      <c r="FE44" s="24"/>
      <c r="FF44" s="24"/>
      <c r="FG44" s="24"/>
      <c r="FH44" s="24"/>
      <c r="FI44" s="24"/>
      <c r="FJ44" s="24"/>
      <c r="FK44" s="24"/>
      <c r="FL44" s="24"/>
      <c r="FM44" s="24"/>
      <c r="FN44" s="24"/>
      <c r="FO44" s="24"/>
      <c r="FP44" s="24"/>
      <c r="FQ44" s="24"/>
      <c r="FR44" s="24"/>
      <c r="FS44" s="24"/>
      <c r="FT44" s="24"/>
      <c r="FU44" s="24"/>
      <c r="FV44" s="24"/>
      <c r="FW44" s="24"/>
      <c r="FX44" s="24"/>
      <c r="FY44" s="24"/>
      <c r="FZ44" s="24"/>
      <c r="GA44" s="24"/>
      <c r="GB44" s="24"/>
      <c r="GC44" s="24"/>
      <c r="GD44" s="24"/>
      <c r="GE44" s="24"/>
      <c r="GF44" s="24"/>
      <c r="GG44" s="24"/>
      <c r="GH44" s="24"/>
      <c r="GI44" s="24"/>
      <c r="GJ44" s="24"/>
      <c r="GK44" s="24"/>
      <c r="GL44" s="24"/>
      <c r="GM44" s="24"/>
      <c r="GN44" s="24"/>
      <c r="GO44" s="24"/>
      <c r="GP44" s="24"/>
      <c r="GQ44" s="24"/>
      <c r="GR44" s="24"/>
      <c r="GS44" s="24"/>
      <c r="GT44" s="24"/>
      <c r="GU44" s="24"/>
      <c r="GV44" s="24"/>
      <c r="GW44" s="24"/>
      <c r="GX44" s="24"/>
      <c r="GY44" s="24"/>
      <c r="GZ44" s="24"/>
      <c r="HA44" s="24"/>
      <c r="HB44" s="24"/>
      <c r="HC44" s="24"/>
      <c r="HD44" s="24"/>
      <c r="HE44" s="24"/>
      <c r="HF44" s="24"/>
      <c r="HG44" s="24"/>
      <c r="HH44" s="24"/>
      <c r="HI44" s="24"/>
      <c r="HJ44" s="24"/>
      <c r="HK44" s="24"/>
      <c r="HL44" s="24"/>
      <c r="HM44" s="24"/>
      <c r="HN44" s="24"/>
      <c r="HO44" s="24"/>
      <c r="HP44" s="24"/>
      <c r="HQ44" s="24"/>
      <c r="HR44" s="24"/>
      <c r="HS44" s="24"/>
      <c r="HT44" s="24"/>
      <c r="HU44" s="24"/>
      <c r="HV44" s="24"/>
      <c r="HW44" s="24"/>
      <c r="HX44" s="24"/>
      <c r="HY44" s="24"/>
      <c r="HZ44" s="24"/>
      <c r="IA44" s="24"/>
      <c r="IB44" s="24"/>
      <c r="IC44" s="24"/>
      <c r="ID44" s="24"/>
      <c r="IE44" s="24"/>
      <c r="IF44" s="24"/>
      <c r="IG44" s="24"/>
      <c r="IH44" s="24"/>
      <c r="II44" s="24"/>
      <c r="IJ44" s="24"/>
      <c r="IK44" s="24"/>
      <c r="IL44" s="24"/>
      <c r="IM44" s="24"/>
      <c r="IN44" s="24"/>
      <c r="IO44" s="24"/>
      <c r="IP44" s="24"/>
      <c r="IQ44" s="24"/>
      <c r="IR44" s="24"/>
      <c r="IS44" s="24"/>
      <c r="IT44" s="24"/>
      <c r="IU44" s="24"/>
      <c r="IV44" s="24"/>
    </row>
    <row r="45" spans="2:256" ht="15">
      <c r="B45" s="22"/>
      <c r="C45" s="22"/>
      <c r="D45" s="33"/>
      <c r="E45" s="33"/>
      <c r="F45" s="33"/>
      <c r="G45" s="22"/>
      <c r="H45" s="22"/>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c r="CZ45" s="24"/>
      <c r="DA45" s="24"/>
      <c r="DB45" s="24"/>
      <c r="DC45" s="24"/>
      <c r="DD45" s="24"/>
      <c r="DE45" s="24"/>
      <c r="DF45" s="24"/>
      <c r="DG45" s="24"/>
      <c r="DH45" s="24"/>
      <c r="DI45" s="24"/>
      <c r="DJ45" s="24"/>
      <c r="DK45" s="24"/>
      <c r="DL45" s="24"/>
      <c r="DM45" s="24"/>
      <c r="DN45" s="24"/>
      <c r="DO45" s="24"/>
      <c r="DP45" s="24"/>
      <c r="DQ45" s="24"/>
      <c r="DR45" s="24"/>
      <c r="DS45" s="24"/>
      <c r="DT45" s="24"/>
      <c r="DU45" s="24"/>
      <c r="DV45" s="24"/>
      <c r="DW45" s="24"/>
      <c r="DX45" s="24"/>
      <c r="DY45" s="24"/>
      <c r="DZ45" s="24"/>
      <c r="EA45" s="24"/>
      <c r="EB45" s="24"/>
      <c r="EC45" s="24"/>
      <c r="ED45" s="24"/>
      <c r="EE45" s="24"/>
      <c r="EF45" s="24"/>
      <c r="EG45" s="24"/>
      <c r="EH45" s="24"/>
      <c r="EI45" s="24"/>
      <c r="EJ45" s="24"/>
      <c r="EK45" s="24"/>
      <c r="EL45" s="24"/>
      <c r="EM45" s="24"/>
      <c r="EN45" s="24"/>
      <c r="EO45" s="24"/>
      <c r="EP45" s="24"/>
      <c r="EQ45" s="24"/>
      <c r="ER45" s="24"/>
      <c r="ES45" s="24"/>
      <c r="ET45" s="24"/>
      <c r="EU45" s="24"/>
      <c r="EV45" s="24"/>
      <c r="EW45" s="24"/>
      <c r="EX45" s="24"/>
      <c r="EY45" s="24"/>
      <c r="EZ45" s="24"/>
      <c r="FA45" s="24"/>
      <c r="FB45" s="24"/>
      <c r="FC45" s="24"/>
      <c r="FD45" s="24"/>
      <c r="FE45" s="24"/>
      <c r="FF45" s="24"/>
      <c r="FG45" s="24"/>
      <c r="FH45" s="24"/>
      <c r="FI45" s="24"/>
      <c r="FJ45" s="24"/>
      <c r="FK45" s="24"/>
      <c r="FL45" s="24"/>
      <c r="FM45" s="24"/>
      <c r="FN45" s="24"/>
      <c r="FO45" s="24"/>
      <c r="FP45" s="24"/>
      <c r="FQ45" s="24"/>
      <c r="FR45" s="24"/>
      <c r="FS45" s="24"/>
      <c r="FT45" s="24"/>
      <c r="FU45" s="24"/>
      <c r="FV45" s="24"/>
      <c r="FW45" s="24"/>
      <c r="FX45" s="24"/>
      <c r="FY45" s="24"/>
      <c r="FZ45" s="24"/>
      <c r="GA45" s="24"/>
      <c r="GB45" s="24"/>
      <c r="GC45" s="24"/>
      <c r="GD45" s="24"/>
      <c r="GE45" s="24"/>
      <c r="GF45" s="24"/>
      <c r="GG45" s="24"/>
      <c r="GH45" s="24"/>
      <c r="GI45" s="24"/>
      <c r="GJ45" s="24"/>
      <c r="GK45" s="24"/>
      <c r="GL45" s="24"/>
      <c r="GM45" s="24"/>
      <c r="GN45" s="24"/>
      <c r="GO45" s="24"/>
      <c r="GP45" s="24"/>
      <c r="GQ45" s="24"/>
      <c r="GR45" s="24"/>
      <c r="GS45" s="24"/>
      <c r="GT45" s="24"/>
      <c r="GU45" s="24"/>
      <c r="GV45" s="24"/>
      <c r="GW45" s="24"/>
      <c r="GX45" s="24"/>
      <c r="GY45" s="24"/>
      <c r="GZ45" s="24"/>
      <c r="HA45" s="24"/>
      <c r="HB45" s="24"/>
      <c r="HC45" s="24"/>
      <c r="HD45" s="24"/>
      <c r="HE45" s="24"/>
      <c r="HF45" s="24"/>
      <c r="HG45" s="24"/>
      <c r="HH45" s="24"/>
      <c r="HI45" s="24"/>
      <c r="HJ45" s="24"/>
      <c r="HK45" s="24"/>
      <c r="HL45" s="24"/>
      <c r="HM45" s="24"/>
      <c r="HN45" s="24"/>
      <c r="HO45" s="24"/>
      <c r="HP45" s="24"/>
      <c r="HQ45" s="24"/>
      <c r="HR45" s="24"/>
      <c r="HS45" s="24"/>
      <c r="HT45" s="24"/>
      <c r="HU45" s="24"/>
      <c r="HV45" s="24"/>
      <c r="HW45" s="24"/>
      <c r="HX45" s="24"/>
      <c r="HY45" s="24"/>
      <c r="HZ45" s="24"/>
      <c r="IA45" s="24"/>
      <c r="IB45" s="24"/>
      <c r="IC45" s="24"/>
      <c r="ID45" s="24"/>
      <c r="IE45" s="24"/>
      <c r="IF45" s="24"/>
      <c r="IG45" s="24"/>
      <c r="IH45" s="24"/>
      <c r="II45" s="24"/>
      <c r="IJ45" s="24"/>
      <c r="IK45" s="24"/>
      <c r="IL45" s="24"/>
      <c r="IM45" s="24"/>
      <c r="IN45" s="24"/>
      <c r="IO45" s="24"/>
      <c r="IP45" s="24"/>
      <c r="IQ45" s="24"/>
      <c r="IR45" s="24"/>
      <c r="IS45" s="24"/>
      <c r="IT45" s="24"/>
      <c r="IU45" s="24"/>
      <c r="IV45" s="24"/>
    </row>
    <row r="46" spans="2:256" ht="15">
      <c r="B46" s="22"/>
      <c r="C46" s="22"/>
      <c r="D46" s="33"/>
      <c r="E46" s="33"/>
      <c r="F46" s="33"/>
      <c r="G46" s="22"/>
      <c r="H46" s="22"/>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4"/>
      <c r="EV46" s="24"/>
      <c r="EW46" s="24"/>
      <c r="EX46" s="24"/>
      <c r="EY46" s="24"/>
      <c r="EZ46" s="24"/>
      <c r="FA46" s="24"/>
      <c r="FB46" s="24"/>
      <c r="FC46" s="24"/>
      <c r="FD46" s="24"/>
      <c r="FE46" s="24"/>
      <c r="FF46" s="24"/>
      <c r="FG46" s="24"/>
      <c r="FH46" s="24"/>
      <c r="FI46" s="24"/>
      <c r="FJ46" s="24"/>
      <c r="FK46" s="24"/>
      <c r="FL46" s="24"/>
      <c r="FM46" s="24"/>
      <c r="FN46" s="24"/>
      <c r="FO46" s="24"/>
      <c r="FP46" s="24"/>
      <c r="FQ46" s="24"/>
      <c r="FR46" s="24"/>
      <c r="FS46" s="24"/>
      <c r="FT46" s="24"/>
      <c r="FU46" s="24"/>
      <c r="FV46" s="24"/>
      <c r="FW46" s="24"/>
      <c r="FX46" s="24"/>
      <c r="FY46" s="24"/>
      <c r="FZ46" s="24"/>
      <c r="GA46" s="24"/>
      <c r="GB46" s="24"/>
      <c r="GC46" s="24"/>
      <c r="GD46" s="24"/>
      <c r="GE46" s="24"/>
      <c r="GF46" s="24"/>
      <c r="GG46" s="24"/>
      <c r="GH46" s="24"/>
      <c r="GI46" s="24"/>
      <c r="GJ46" s="24"/>
      <c r="GK46" s="24"/>
      <c r="GL46" s="24"/>
      <c r="GM46" s="24"/>
      <c r="GN46" s="24"/>
      <c r="GO46" s="24"/>
      <c r="GP46" s="24"/>
      <c r="GQ46" s="24"/>
      <c r="GR46" s="24"/>
      <c r="GS46" s="24"/>
      <c r="GT46" s="24"/>
      <c r="GU46" s="24"/>
      <c r="GV46" s="24"/>
      <c r="GW46" s="24"/>
      <c r="GX46" s="24"/>
      <c r="GY46" s="24"/>
      <c r="GZ46" s="24"/>
      <c r="HA46" s="24"/>
      <c r="HB46" s="24"/>
      <c r="HC46" s="24"/>
      <c r="HD46" s="24"/>
      <c r="HE46" s="24"/>
      <c r="HF46" s="24"/>
      <c r="HG46" s="24"/>
      <c r="HH46" s="24"/>
      <c r="HI46" s="24"/>
      <c r="HJ46" s="24"/>
      <c r="HK46" s="24"/>
      <c r="HL46" s="24"/>
      <c r="HM46" s="24"/>
      <c r="HN46" s="24"/>
      <c r="HO46" s="24"/>
      <c r="HP46" s="24"/>
      <c r="HQ46" s="24"/>
      <c r="HR46" s="24"/>
      <c r="HS46" s="24"/>
      <c r="HT46" s="24"/>
      <c r="HU46" s="24"/>
      <c r="HV46" s="24"/>
      <c r="HW46" s="24"/>
      <c r="HX46" s="24"/>
      <c r="HY46" s="24"/>
      <c r="HZ46" s="24"/>
      <c r="IA46" s="24"/>
      <c r="IB46" s="24"/>
      <c r="IC46" s="24"/>
      <c r="ID46" s="24"/>
      <c r="IE46" s="24"/>
      <c r="IF46" s="24"/>
      <c r="IG46" s="24"/>
      <c r="IH46" s="24"/>
      <c r="II46" s="24"/>
      <c r="IJ46" s="24"/>
      <c r="IK46" s="24"/>
      <c r="IL46" s="24"/>
      <c r="IM46" s="24"/>
      <c r="IN46" s="24"/>
      <c r="IO46" s="24"/>
      <c r="IP46" s="24"/>
      <c r="IQ46" s="24"/>
      <c r="IR46" s="24"/>
      <c r="IS46" s="24"/>
      <c r="IT46" s="24"/>
      <c r="IU46" s="24"/>
      <c r="IV46" s="24"/>
    </row>
    <row r="47" spans="2:256" ht="15">
      <c r="B47" s="22"/>
      <c r="C47" s="22"/>
      <c r="D47" s="33"/>
      <c r="E47" s="33"/>
      <c r="F47" s="33"/>
      <c r="G47" s="22"/>
      <c r="H47" s="22"/>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c r="GL47" s="24"/>
      <c r="GM47" s="24"/>
      <c r="GN47" s="24"/>
      <c r="GO47" s="24"/>
      <c r="GP47" s="24"/>
      <c r="GQ47" s="24"/>
      <c r="GR47" s="24"/>
      <c r="GS47" s="24"/>
      <c r="GT47" s="24"/>
      <c r="GU47" s="24"/>
      <c r="GV47" s="24"/>
      <c r="GW47" s="24"/>
      <c r="GX47" s="24"/>
      <c r="GY47" s="24"/>
      <c r="GZ47" s="24"/>
      <c r="HA47" s="24"/>
      <c r="HB47" s="24"/>
      <c r="HC47" s="24"/>
      <c r="HD47" s="24"/>
      <c r="HE47" s="24"/>
      <c r="HF47" s="24"/>
      <c r="HG47" s="24"/>
      <c r="HH47" s="24"/>
      <c r="HI47" s="24"/>
      <c r="HJ47" s="24"/>
      <c r="HK47" s="24"/>
      <c r="HL47" s="24"/>
      <c r="HM47" s="24"/>
      <c r="HN47" s="24"/>
      <c r="HO47" s="24"/>
      <c r="HP47" s="24"/>
      <c r="HQ47" s="24"/>
      <c r="HR47" s="24"/>
      <c r="HS47" s="24"/>
      <c r="HT47" s="24"/>
      <c r="HU47" s="24"/>
      <c r="HV47" s="24"/>
      <c r="HW47" s="24"/>
      <c r="HX47" s="24"/>
      <c r="HY47" s="24"/>
      <c r="HZ47" s="24"/>
      <c r="IA47" s="24"/>
      <c r="IB47" s="24"/>
      <c r="IC47" s="24"/>
      <c r="ID47" s="24"/>
      <c r="IE47" s="24"/>
      <c r="IF47" s="24"/>
      <c r="IG47" s="24"/>
      <c r="IH47" s="24"/>
      <c r="II47" s="24"/>
      <c r="IJ47" s="24"/>
      <c r="IK47" s="24"/>
      <c r="IL47" s="24"/>
      <c r="IM47" s="24"/>
      <c r="IN47" s="24"/>
      <c r="IO47" s="24"/>
      <c r="IP47" s="24"/>
      <c r="IQ47" s="24"/>
      <c r="IR47" s="24"/>
      <c r="IS47" s="24"/>
      <c r="IT47" s="24"/>
      <c r="IU47" s="24"/>
      <c r="IV47" s="24"/>
    </row>
    <row r="48" spans="2:256" ht="15">
      <c r="C48" s="22"/>
      <c r="D48" s="34"/>
      <c r="E48" s="35"/>
      <c r="F48" s="22"/>
      <c r="G48" s="22"/>
      <c r="H48" s="22"/>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c r="GL48" s="24"/>
      <c r="GM48" s="24"/>
      <c r="GN48" s="24"/>
      <c r="GO48" s="24"/>
      <c r="GP48" s="24"/>
      <c r="GQ48" s="24"/>
      <c r="GR48" s="24"/>
      <c r="GS48" s="24"/>
      <c r="GT48" s="24"/>
      <c r="GU48" s="24"/>
      <c r="GV48" s="24"/>
      <c r="GW48" s="24"/>
      <c r="GX48" s="24"/>
      <c r="GY48" s="24"/>
      <c r="GZ48" s="24"/>
      <c r="HA48" s="24"/>
      <c r="HB48" s="24"/>
      <c r="HC48" s="24"/>
      <c r="HD48" s="24"/>
      <c r="HE48" s="24"/>
      <c r="HF48" s="24"/>
      <c r="HG48" s="24"/>
      <c r="HH48" s="24"/>
      <c r="HI48" s="24"/>
      <c r="HJ48" s="24"/>
      <c r="HK48" s="24"/>
      <c r="HL48" s="24"/>
      <c r="HM48" s="24"/>
      <c r="HN48" s="24"/>
      <c r="HO48" s="24"/>
      <c r="HP48" s="24"/>
      <c r="HQ48" s="24"/>
      <c r="HR48" s="24"/>
      <c r="HS48" s="24"/>
      <c r="HT48" s="24"/>
      <c r="HU48" s="24"/>
      <c r="HV48" s="24"/>
      <c r="HW48" s="24"/>
      <c r="HX48" s="24"/>
      <c r="HY48" s="24"/>
      <c r="HZ48" s="24"/>
      <c r="IA48" s="24"/>
      <c r="IB48" s="24"/>
      <c r="IC48" s="24"/>
      <c r="ID48" s="24"/>
      <c r="IE48" s="24"/>
      <c r="IF48" s="24"/>
      <c r="IG48" s="24"/>
      <c r="IH48" s="24"/>
      <c r="II48" s="24"/>
      <c r="IJ48" s="24"/>
      <c r="IK48" s="24"/>
      <c r="IL48" s="24"/>
      <c r="IM48" s="24"/>
      <c r="IN48" s="24"/>
      <c r="IO48" s="24"/>
      <c r="IP48" s="24"/>
      <c r="IQ48" s="24"/>
      <c r="IR48" s="24"/>
      <c r="IS48" s="24"/>
      <c r="IT48" s="24"/>
      <c r="IU48" s="24"/>
      <c r="IV48" s="24"/>
    </row>
    <row r="49" spans="2:256" ht="15">
      <c r="B49" s="22"/>
      <c r="C49" s="22"/>
      <c r="D49" s="22"/>
      <c r="E49" s="35"/>
      <c r="F49" s="22"/>
      <c r="G49" s="22"/>
      <c r="H49" s="22"/>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c r="GL49" s="24"/>
      <c r="GM49" s="24"/>
      <c r="GN49" s="24"/>
      <c r="GO49" s="24"/>
      <c r="GP49" s="24"/>
      <c r="GQ49" s="24"/>
      <c r="GR49" s="24"/>
      <c r="GS49" s="24"/>
      <c r="GT49" s="24"/>
      <c r="GU49" s="24"/>
      <c r="GV49" s="24"/>
      <c r="GW49" s="24"/>
      <c r="GX49" s="24"/>
      <c r="GY49" s="24"/>
      <c r="GZ49" s="24"/>
      <c r="HA49" s="24"/>
      <c r="HB49" s="24"/>
      <c r="HC49" s="24"/>
      <c r="HD49" s="24"/>
      <c r="HE49" s="24"/>
      <c r="HF49" s="24"/>
      <c r="HG49" s="24"/>
      <c r="HH49" s="24"/>
      <c r="HI49" s="24"/>
      <c r="HJ49" s="24"/>
      <c r="HK49" s="24"/>
      <c r="HL49" s="24"/>
      <c r="HM49" s="24"/>
      <c r="HN49" s="24"/>
      <c r="HO49" s="24"/>
      <c r="HP49" s="24"/>
      <c r="HQ49" s="24"/>
      <c r="HR49" s="24"/>
      <c r="HS49" s="24"/>
      <c r="HT49" s="24"/>
      <c r="HU49" s="24"/>
      <c r="HV49" s="24"/>
      <c r="HW49" s="24"/>
      <c r="HX49" s="24"/>
      <c r="HY49" s="24"/>
      <c r="HZ49" s="24"/>
      <c r="IA49" s="24"/>
      <c r="IB49" s="24"/>
      <c r="IC49" s="24"/>
      <c r="ID49" s="24"/>
      <c r="IE49" s="24"/>
      <c r="IF49" s="24"/>
      <c r="IG49" s="24"/>
      <c r="IH49" s="24"/>
      <c r="II49" s="24"/>
      <c r="IJ49" s="24"/>
      <c r="IK49" s="24"/>
      <c r="IL49" s="24"/>
      <c r="IM49" s="24"/>
      <c r="IN49" s="24"/>
      <c r="IO49" s="24"/>
      <c r="IP49" s="24"/>
      <c r="IQ49" s="24"/>
      <c r="IR49" s="24"/>
      <c r="IS49" s="24"/>
      <c r="IT49" s="24"/>
      <c r="IU49" s="24"/>
      <c r="IV49" s="24"/>
    </row>
    <row r="50" spans="2:256">
      <c r="B50" s="22"/>
      <c r="C50" s="22"/>
      <c r="D50" s="22"/>
      <c r="E50" s="23"/>
      <c r="F50" s="22"/>
      <c r="G50" s="22"/>
      <c r="H50" s="22"/>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c r="EW50" s="24"/>
      <c r="EX50" s="24"/>
      <c r="EY50" s="24"/>
      <c r="EZ50" s="24"/>
      <c r="FA50" s="24"/>
      <c r="FB50" s="24"/>
      <c r="FC50" s="24"/>
      <c r="FD50" s="24"/>
      <c r="FE50" s="24"/>
      <c r="FF50" s="24"/>
      <c r="FG50" s="24"/>
      <c r="FH50" s="24"/>
      <c r="FI50" s="24"/>
      <c r="FJ50" s="24"/>
      <c r="FK50" s="24"/>
      <c r="FL50" s="24"/>
      <c r="FM50" s="24"/>
      <c r="FN50" s="24"/>
      <c r="FO50" s="24"/>
      <c r="FP50" s="24"/>
      <c r="FQ50" s="24"/>
      <c r="FR50" s="24"/>
      <c r="FS50" s="24"/>
      <c r="FT50" s="24"/>
      <c r="FU50" s="24"/>
      <c r="FV50" s="24"/>
      <c r="FW50" s="24"/>
      <c r="FX50" s="24"/>
      <c r="FY50" s="24"/>
      <c r="FZ50" s="24"/>
      <c r="GA50" s="24"/>
      <c r="GB50" s="24"/>
      <c r="GC50" s="24"/>
      <c r="GD50" s="24"/>
      <c r="GE50" s="24"/>
      <c r="GF50" s="24"/>
      <c r="GG50" s="24"/>
      <c r="GH50" s="24"/>
      <c r="GI50" s="24"/>
      <c r="GJ50" s="24"/>
      <c r="GK50" s="24"/>
      <c r="GL50" s="24"/>
      <c r="GM50" s="24"/>
      <c r="GN50" s="24"/>
      <c r="GO50" s="24"/>
      <c r="GP50" s="24"/>
      <c r="GQ50" s="24"/>
      <c r="GR50" s="24"/>
      <c r="GS50" s="24"/>
      <c r="GT50" s="24"/>
      <c r="GU50" s="24"/>
      <c r="GV50" s="24"/>
      <c r="GW50" s="24"/>
      <c r="GX50" s="24"/>
      <c r="GY50" s="24"/>
      <c r="GZ50" s="24"/>
      <c r="HA50" s="24"/>
      <c r="HB50" s="24"/>
      <c r="HC50" s="24"/>
      <c r="HD50" s="24"/>
      <c r="HE50" s="24"/>
      <c r="HF50" s="24"/>
      <c r="HG50" s="24"/>
      <c r="HH50" s="24"/>
      <c r="HI50" s="24"/>
      <c r="HJ50" s="24"/>
      <c r="HK50" s="24"/>
      <c r="HL50" s="24"/>
      <c r="HM50" s="24"/>
      <c r="HN50" s="24"/>
      <c r="HO50" s="24"/>
      <c r="HP50" s="24"/>
      <c r="HQ50" s="24"/>
      <c r="HR50" s="24"/>
      <c r="HS50" s="24"/>
      <c r="HT50" s="24"/>
      <c r="HU50" s="24"/>
      <c r="HV50" s="24"/>
      <c r="HW50" s="24"/>
      <c r="HX50" s="24"/>
      <c r="HY50" s="24"/>
      <c r="HZ50" s="24"/>
      <c r="IA50" s="24"/>
      <c r="IB50" s="24"/>
      <c r="IC50" s="24"/>
      <c r="ID50" s="24"/>
      <c r="IE50" s="24"/>
      <c r="IF50" s="24"/>
      <c r="IG50" s="24"/>
      <c r="IH50" s="24"/>
      <c r="II50" s="24"/>
      <c r="IJ50" s="24"/>
      <c r="IK50" s="24"/>
      <c r="IL50" s="24"/>
      <c r="IM50" s="24"/>
      <c r="IN50" s="24"/>
      <c r="IO50" s="24"/>
      <c r="IP50" s="24"/>
      <c r="IQ50" s="24"/>
      <c r="IR50" s="24"/>
      <c r="IS50" s="24"/>
      <c r="IT50" s="24"/>
      <c r="IU50" s="24"/>
      <c r="IV50" s="24"/>
    </row>
    <row r="51" spans="2:256">
      <c r="B51" s="22"/>
      <c r="C51" s="22"/>
      <c r="D51" s="22"/>
      <c r="E51" s="23"/>
      <c r="F51" s="22"/>
      <c r="G51" s="22"/>
      <c r="H51" s="22"/>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c r="EW51" s="24"/>
      <c r="EX51" s="24"/>
      <c r="EY51" s="24"/>
      <c r="EZ51" s="24"/>
      <c r="FA51" s="24"/>
      <c r="FB51" s="24"/>
      <c r="FC51" s="24"/>
      <c r="FD51" s="24"/>
      <c r="FE51" s="24"/>
      <c r="FF51" s="24"/>
      <c r="FG51" s="24"/>
      <c r="FH51" s="24"/>
      <c r="FI51" s="24"/>
      <c r="FJ51" s="24"/>
      <c r="FK51" s="24"/>
      <c r="FL51" s="24"/>
      <c r="FM51" s="24"/>
      <c r="FN51" s="24"/>
      <c r="FO51" s="24"/>
      <c r="FP51" s="24"/>
      <c r="FQ51" s="24"/>
      <c r="FR51" s="24"/>
      <c r="FS51" s="24"/>
      <c r="FT51" s="24"/>
      <c r="FU51" s="24"/>
      <c r="FV51" s="24"/>
      <c r="FW51" s="24"/>
      <c r="FX51" s="24"/>
      <c r="FY51" s="24"/>
      <c r="FZ51" s="24"/>
      <c r="GA51" s="24"/>
      <c r="GB51" s="24"/>
      <c r="GC51" s="24"/>
      <c r="GD51" s="24"/>
      <c r="GE51" s="24"/>
      <c r="GF51" s="24"/>
      <c r="GG51" s="24"/>
      <c r="GH51" s="24"/>
      <c r="GI51" s="24"/>
      <c r="GJ51" s="24"/>
      <c r="GK51" s="24"/>
      <c r="GL51" s="24"/>
      <c r="GM51" s="24"/>
      <c r="GN51" s="24"/>
      <c r="GO51" s="24"/>
      <c r="GP51" s="24"/>
      <c r="GQ51" s="24"/>
      <c r="GR51" s="24"/>
      <c r="GS51" s="24"/>
      <c r="GT51" s="24"/>
      <c r="GU51" s="24"/>
      <c r="GV51" s="24"/>
      <c r="GW51" s="24"/>
      <c r="GX51" s="24"/>
      <c r="GY51" s="24"/>
      <c r="GZ51" s="24"/>
      <c r="HA51" s="24"/>
      <c r="HB51" s="24"/>
      <c r="HC51" s="24"/>
      <c r="HD51" s="24"/>
      <c r="HE51" s="24"/>
      <c r="HF51" s="24"/>
      <c r="HG51" s="24"/>
      <c r="HH51" s="24"/>
      <c r="HI51" s="24"/>
      <c r="HJ51" s="24"/>
      <c r="HK51" s="24"/>
      <c r="HL51" s="24"/>
      <c r="HM51" s="24"/>
      <c r="HN51" s="24"/>
      <c r="HO51" s="24"/>
      <c r="HP51" s="24"/>
      <c r="HQ51" s="24"/>
      <c r="HR51" s="24"/>
      <c r="HS51" s="24"/>
      <c r="HT51" s="24"/>
      <c r="HU51" s="24"/>
      <c r="HV51" s="24"/>
      <c r="HW51" s="24"/>
      <c r="HX51" s="24"/>
      <c r="HY51" s="24"/>
      <c r="HZ51" s="24"/>
      <c r="IA51" s="24"/>
      <c r="IB51" s="24"/>
      <c r="IC51" s="24"/>
      <c r="ID51" s="24"/>
      <c r="IE51" s="24"/>
      <c r="IF51" s="24"/>
      <c r="IG51" s="24"/>
      <c r="IH51" s="24"/>
      <c r="II51" s="24"/>
      <c r="IJ51" s="24"/>
      <c r="IK51" s="24"/>
      <c r="IL51" s="24"/>
      <c r="IM51" s="24"/>
      <c r="IN51" s="24"/>
      <c r="IO51" s="24"/>
      <c r="IP51" s="24"/>
      <c r="IQ51" s="24"/>
      <c r="IR51" s="24"/>
      <c r="IS51" s="24"/>
      <c r="IT51" s="24"/>
      <c r="IU51" s="24"/>
      <c r="IV51" s="24"/>
    </row>
    <row r="53" spans="2:256" ht="18">
      <c r="C53" s="23"/>
      <c r="D53" s="36"/>
      <c r="E53" s="23"/>
      <c r="F53" s="22"/>
      <c r="G53" s="23"/>
      <c r="H53" s="23"/>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c r="CA53" s="24"/>
      <c r="CB53" s="24"/>
      <c r="CC53" s="24"/>
      <c r="CD53" s="24"/>
      <c r="CE53" s="24"/>
      <c r="CF53" s="24"/>
      <c r="CG53" s="24"/>
      <c r="CH53" s="24"/>
      <c r="CI53" s="24"/>
      <c r="CJ53" s="24"/>
      <c r="CK53" s="24"/>
      <c r="CL53" s="24"/>
      <c r="CM53" s="24"/>
      <c r="CN53" s="24"/>
      <c r="CO53" s="24"/>
      <c r="CP53" s="24"/>
      <c r="CQ53" s="24"/>
      <c r="CR53" s="24"/>
      <c r="CS53" s="24"/>
      <c r="CT53" s="24"/>
      <c r="CU53" s="24"/>
      <c r="CV53" s="24"/>
      <c r="CW53" s="24"/>
      <c r="CX53" s="24"/>
      <c r="CY53" s="24"/>
      <c r="CZ53" s="24"/>
      <c r="DA53" s="24"/>
      <c r="DB53" s="24"/>
      <c r="DC53" s="24"/>
      <c r="DD53" s="24"/>
      <c r="DE53" s="24"/>
      <c r="DF53" s="24"/>
      <c r="DG53" s="24"/>
      <c r="DH53" s="24"/>
      <c r="DI53" s="24"/>
      <c r="DJ53" s="24"/>
      <c r="DK53" s="24"/>
      <c r="DL53" s="24"/>
      <c r="DM53" s="24"/>
      <c r="DN53" s="24"/>
      <c r="DO53" s="24"/>
      <c r="DP53" s="24"/>
      <c r="DQ53" s="24"/>
      <c r="DR53" s="24"/>
      <c r="DS53" s="24"/>
      <c r="DT53" s="24"/>
      <c r="DU53" s="24"/>
      <c r="DV53" s="24"/>
      <c r="DW53" s="24"/>
      <c r="DX53" s="24"/>
      <c r="DY53" s="24"/>
      <c r="DZ53" s="24"/>
      <c r="EA53" s="24"/>
      <c r="EB53" s="24"/>
      <c r="EC53" s="24"/>
      <c r="ED53" s="24"/>
      <c r="EE53" s="24"/>
      <c r="EF53" s="24"/>
      <c r="EG53" s="24"/>
      <c r="EH53" s="24"/>
      <c r="EI53" s="24"/>
      <c r="EJ53" s="24"/>
      <c r="EK53" s="24"/>
      <c r="EL53" s="24"/>
      <c r="EM53" s="24"/>
      <c r="EN53" s="24"/>
      <c r="EO53" s="24"/>
      <c r="EP53" s="24"/>
      <c r="EQ53" s="24"/>
      <c r="ER53" s="24"/>
      <c r="ES53" s="24"/>
      <c r="ET53" s="24"/>
      <c r="EU53" s="24"/>
      <c r="EV53" s="24"/>
      <c r="EW53" s="24"/>
      <c r="EX53" s="24"/>
      <c r="EY53" s="24"/>
      <c r="EZ53" s="24"/>
      <c r="FA53" s="24"/>
      <c r="FB53" s="24"/>
      <c r="FC53" s="24"/>
      <c r="FD53" s="24"/>
      <c r="FE53" s="24"/>
      <c r="FF53" s="24"/>
      <c r="FG53" s="24"/>
      <c r="FH53" s="24"/>
      <c r="FI53" s="24"/>
      <c r="FJ53" s="24"/>
      <c r="FK53" s="24"/>
      <c r="FL53" s="24"/>
      <c r="FM53" s="24"/>
      <c r="FN53" s="24"/>
      <c r="FO53" s="24"/>
      <c r="FP53" s="24"/>
      <c r="FQ53" s="24"/>
      <c r="FR53" s="24"/>
      <c r="FS53" s="24"/>
      <c r="FT53" s="24"/>
      <c r="FU53" s="24"/>
      <c r="FV53" s="24"/>
      <c r="FW53" s="24"/>
      <c r="FX53" s="24"/>
      <c r="FY53" s="24"/>
      <c r="FZ53" s="24"/>
      <c r="GA53" s="24"/>
      <c r="GB53" s="24"/>
      <c r="GC53" s="24"/>
      <c r="GD53" s="24"/>
      <c r="GE53" s="24"/>
      <c r="GF53" s="24"/>
      <c r="GG53" s="24"/>
      <c r="GH53" s="24"/>
      <c r="GI53" s="24"/>
      <c r="GJ53" s="24"/>
      <c r="GK53" s="24"/>
      <c r="GL53" s="24"/>
      <c r="GM53" s="24"/>
      <c r="GN53" s="24"/>
      <c r="GO53" s="24"/>
      <c r="GP53" s="24"/>
      <c r="GQ53" s="24"/>
      <c r="GR53" s="24"/>
      <c r="GS53" s="24"/>
      <c r="GT53" s="24"/>
      <c r="GU53" s="24"/>
      <c r="GV53" s="24"/>
      <c r="GW53" s="24"/>
      <c r="GX53" s="24"/>
      <c r="GY53" s="24"/>
      <c r="GZ53" s="24"/>
      <c r="HA53" s="24"/>
      <c r="HB53" s="24"/>
      <c r="HC53" s="24"/>
      <c r="HD53" s="24"/>
      <c r="HE53" s="24"/>
      <c r="HF53" s="24"/>
      <c r="HG53" s="24"/>
      <c r="HH53" s="24"/>
      <c r="HI53" s="24"/>
      <c r="HJ53" s="24"/>
      <c r="HK53" s="24"/>
      <c r="HL53" s="24"/>
      <c r="HM53" s="24"/>
      <c r="HN53" s="24"/>
      <c r="HO53" s="24"/>
      <c r="HP53" s="24"/>
      <c r="HQ53" s="24"/>
      <c r="HR53" s="24"/>
      <c r="HS53" s="24"/>
      <c r="HT53" s="24"/>
      <c r="HU53" s="24"/>
      <c r="HV53" s="24"/>
      <c r="HW53" s="24"/>
      <c r="HX53" s="24"/>
      <c r="HY53" s="24"/>
      <c r="HZ53" s="24"/>
      <c r="IA53" s="24"/>
      <c r="IB53" s="24"/>
      <c r="IC53" s="24"/>
      <c r="ID53" s="24"/>
      <c r="IE53" s="24"/>
      <c r="IF53" s="24"/>
      <c r="IG53" s="24"/>
      <c r="IH53" s="24"/>
      <c r="II53" s="24"/>
      <c r="IJ53" s="24"/>
      <c r="IK53" s="24"/>
      <c r="IL53" s="24"/>
      <c r="IM53" s="24"/>
      <c r="IN53" s="24"/>
      <c r="IO53" s="24"/>
      <c r="IP53" s="24"/>
      <c r="IQ53" s="24"/>
      <c r="IR53" s="24"/>
      <c r="IS53" s="24"/>
      <c r="IT53" s="24"/>
      <c r="IU53" s="24"/>
      <c r="IV53" s="24"/>
    </row>
    <row r="54" spans="2:256" ht="18">
      <c r="C54" s="23"/>
      <c r="D54" s="36"/>
      <c r="E54" s="23"/>
      <c r="F54" s="22"/>
      <c r="G54" s="23"/>
      <c r="H54" s="23"/>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c r="CJ54" s="24"/>
      <c r="CK54" s="24"/>
      <c r="CL54" s="24"/>
      <c r="CM54" s="24"/>
      <c r="CN54" s="24"/>
      <c r="CO54" s="24"/>
      <c r="CP54" s="24"/>
      <c r="CQ54" s="24"/>
      <c r="CR54" s="24"/>
      <c r="CS54" s="24"/>
      <c r="CT54" s="24"/>
      <c r="CU54" s="24"/>
      <c r="CV54" s="24"/>
      <c r="CW54" s="24"/>
      <c r="CX54" s="24"/>
      <c r="CY54" s="24"/>
      <c r="CZ54" s="24"/>
      <c r="DA54" s="24"/>
      <c r="DB54" s="24"/>
      <c r="DC54" s="24"/>
      <c r="DD54" s="24"/>
      <c r="DE54" s="24"/>
      <c r="DF54" s="24"/>
      <c r="DG54" s="24"/>
      <c r="DH54" s="24"/>
      <c r="DI54" s="24"/>
      <c r="DJ54" s="24"/>
      <c r="DK54" s="24"/>
      <c r="DL54" s="24"/>
      <c r="DM54" s="24"/>
      <c r="DN54" s="24"/>
      <c r="DO54" s="24"/>
      <c r="DP54" s="24"/>
      <c r="DQ54" s="24"/>
      <c r="DR54" s="24"/>
      <c r="DS54" s="24"/>
      <c r="DT54" s="24"/>
      <c r="DU54" s="24"/>
      <c r="DV54" s="24"/>
      <c r="DW54" s="24"/>
      <c r="DX54" s="24"/>
      <c r="DY54" s="24"/>
      <c r="DZ54" s="24"/>
      <c r="EA54" s="24"/>
      <c r="EB54" s="24"/>
      <c r="EC54" s="24"/>
      <c r="ED54" s="24"/>
      <c r="EE54" s="24"/>
      <c r="EF54" s="24"/>
      <c r="EG54" s="24"/>
      <c r="EH54" s="24"/>
      <c r="EI54" s="24"/>
      <c r="EJ54" s="24"/>
      <c r="EK54" s="24"/>
      <c r="EL54" s="24"/>
      <c r="EM54" s="24"/>
      <c r="EN54" s="24"/>
      <c r="EO54" s="24"/>
      <c r="EP54" s="24"/>
      <c r="EQ54" s="24"/>
      <c r="ER54" s="24"/>
      <c r="ES54" s="24"/>
      <c r="ET54" s="24"/>
      <c r="EU54" s="24"/>
      <c r="EV54" s="24"/>
      <c r="EW54" s="24"/>
      <c r="EX54" s="24"/>
      <c r="EY54" s="24"/>
      <c r="EZ54" s="24"/>
      <c r="FA54" s="24"/>
      <c r="FB54" s="24"/>
      <c r="FC54" s="24"/>
      <c r="FD54" s="24"/>
      <c r="FE54" s="24"/>
      <c r="FF54" s="24"/>
      <c r="FG54" s="24"/>
      <c r="FH54" s="24"/>
      <c r="FI54" s="24"/>
      <c r="FJ54" s="24"/>
      <c r="FK54" s="24"/>
      <c r="FL54" s="24"/>
      <c r="FM54" s="24"/>
      <c r="FN54" s="24"/>
      <c r="FO54" s="24"/>
      <c r="FP54" s="24"/>
      <c r="FQ54" s="24"/>
      <c r="FR54" s="24"/>
      <c r="FS54" s="24"/>
      <c r="FT54" s="24"/>
      <c r="FU54" s="24"/>
      <c r="FV54" s="24"/>
      <c r="FW54" s="24"/>
      <c r="FX54" s="24"/>
      <c r="FY54" s="24"/>
      <c r="FZ54" s="24"/>
      <c r="GA54" s="24"/>
      <c r="GB54" s="24"/>
      <c r="GC54" s="24"/>
      <c r="GD54" s="24"/>
      <c r="GE54" s="24"/>
      <c r="GF54" s="24"/>
      <c r="GG54" s="24"/>
      <c r="GH54" s="24"/>
      <c r="GI54" s="24"/>
      <c r="GJ54" s="24"/>
      <c r="GK54" s="24"/>
      <c r="GL54" s="24"/>
      <c r="GM54" s="24"/>
      <c r="GN54" s="24"/>
      <c r="GO54" s="24"/>
      <c r="GP54" s="24"/>
      <c r="GQ54" s="24"/>
      <c r="GR54" s="24"/>
      <c r="GS54" s="24"/>
      <c r="GT54" s="24"/>
      <c r="GU54" s="24"/>
      <c r="GV54" s="24"/>
      <c r="GW54" s="24"/>
      <c r="GX54" s="24"/>
      <c r="GY54" s="24"/>
      <c r="GZ54" s="24"/>
      <c r="HA54" s="24"/>
      <c r="HB54" s="24"/>
      <c r="HC54" s="24"/>
      <c r="HD54" s="24"/>
      <c r="HE54" s="24"/>
      <c r="HF54" s="24"/>
      <c r="HG54" s="24"/>
      <c r="HH54" s="24"/>
      <c r="HI54" s="24"/>
      <c r="HJ54" s="24"/>
      <c r="HK54" s="24"/>
      <c r="HL54" s="24"/>
      <c r="HM54" s="24"/>
      <c r="HN54" s="24"/>
      <c r="HO54" s="24"/>
      <c r="HP54" s="24"/>
      <c r="HQ54" s="24"/>
      <c r="HR54" s="24"/>
      <c r="HS54" s="24"/>
      <c r="HT54" s="24"/>
      <c r="HU54" s="24"/>
      <c r="HV54" s="24"/>
      <c r="HW54" s="24"/>
      <c r="HX54" s="24"/>
      <c r="HY54" s="24"/>
      <c r="HZ54" s="24"/>
      <c r="IA54" s="24"/>
      <c r="IB54" s="24"/>
      <c r="IC54" s="24"/>
      <c r="ID54" s="24"/>
      <c r="IE54" s="24"/>
      <c r="IF54" s="24"/>
      <c r="IG54" s="24"/>
      <c r="IH54" s="24"/>
      <c r="II54" s="24"/>
      <c r="IJ54" s="24"/>
      <c r="IK54" s="24"/>
      <c r="IL54" s="24"/>
      <c r="IM54" s="24"/>
      <c r="IN54" s="24"/>
      <c r="IO54" s="24"/>
      <c r="IP54" s="24"/>
      <c r="IQ54" s="24"/>
      <c r="IR54" s="24"/>
      <c r="IS54" s="24"/>
      <c r="IT54" s="24"/>
      <c r="IU54" s="24"/>
      <c r="IV54" s="24"/>
    </row>
    <row r="55" spans="2:256" ht="18">
      <c r="C55" s="23"/>
      <c r="D55" s="36"/>
      <c r="E55" s="23"/>
      <c r="F55" s="22"/>
      <c r="G55" s="23"/>
      <c r="H55" s="23"/>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row>
    <row r="56" spans="2:256">
      <c r="C56" s="23"/>
      <c r="D56" s="22"/>
      <c r="E56" s="23"/>
      <c r="F56" s="22"/>
      <c r="G56" s="23"/>
      <c r="H56" s="23"/>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row>
    <row r="57" spans="2:256">
      <c r="C57" s="23"/>
      <c r="D57" s="22"/>
      <c r="E57" s="23"/>
      <c r="F57" s="22"/>
      <c r="G57" s="23"/>
      <c r="H57" s="23"/>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c r="CJ57" s="24"/>
      <c r="CK57" s="24"/>
      <c r="CL57" s="24"/>
      <c r="CM57" s="24"/>
      <c r="CN57" s="24"/>
      <c r="CO57" s="24"/>
      <c r="CP57" s="24"/>
      <c r="CQ57" s="24"/>
      <c r="CR57" s="24"/>
      <c r="CS57" s="24"/>
      <c r="CT57" s="24"/>
      <c r="CU57" s="24"/>
      <c r="CV57" s="24"/>
      <c r="CW57" s="24"/>
      <c r="CX57" s="24"/>
      <c r="CY57" s="24"/>
      <c r="CZ57" s="24"/>
      <c r="DA57" s="24"/>
      <c r="DB57" s="24"/>
      <c r="DC57" s="24"/>
      <c r="DD57" s="24"/>
      <c r="DE57" s="24"/>
      <c r="DF57" s="24"/>
      <c r="DG57" s="24"/>
      <c r="DH57" s="24"/>
      <c r="DI57" s="24"/>
      <c r="DJ57" s="24"/>
      <c r="DK57" s="24"/>
      <c r="DL57" s="24"/>
      <c r="DM57" s="24"/>
      <c r="DN57" s="24"/>
      <c r="DO57" s="24"/>
      <c r="DP57" s="24"/>
      <c r="DQ57" s="24"/>
      <c r="DR57" s="24"/>
      <c r="DS57" s="24"/>
      <c r="DT57" s="24"/>
      <c r="DU57" s="24"/>
      <c r="DV57" s="24"/>
      <c r="DW57" s="24"/>
      <c r="DX57" s="24"/>
      <c r="DY57" s="24"/>
      <c r="DZ57" s="24"/>
      <c r="EA57" s="24"/>
      <c r="EB57" s="24"/>
      <c r="EC57" s="24"/>
      <c r="ED57" s="24"/>
      <c r="EE57" s="24"/>
      <c r="EF57" s="24"/>
      <c r="EG57" s="24"/>
      <c r="EH57" s="24"/>
      <c r="EI57" s="24"/>
      <c r="EJ57" s="24"/>
      <c r="EK57" s="24"/>
      <c r="EL57" s="24"/>
      <c r="EM57" s="24"/>
      <c r="EN57" s="24"/>
      <c r="EO57" s="24"/>
      <c r="EP57" s="24"/>
      <c r="EQ57" s="24"/>
      <c r="ER57" s="24"/>
      <c r="ES57" s="24"/>
      <c r="ET57" s="24"/>
      <c r="EU57" s="24"/>
      <c r="EV57" s="24"/>
      <c r="EW57" s="24"/>
      <c r="EX57" s="24"/>
      <c r="EY57" s="24"/>
      <c r="EZ57" s="24"/>
      <c r="FA57" s="24"/>
      <c r="FB57" s="24"/>
      <c r="FC57" s="24"/>
      <c r="FD57" s="24"/>
      <c r="FE57" s="24"/>
      <c r="FF57" s="24"/>
      <c r="FG57" s="24"/>
      <c r="FH57" s="24"/>
      <c r="FI57" s="24"/>
      <c r="FJ57" s="24"/>
      <c r="FK57" s="24"/>
      <c r="FL57" s="24"/>
      <c r="FM57" s="24"/>
      <c r="FN57" s="24"/>
      <c r="FO57" s="24"/>
      <c r="FP57" s="24"/>
      <c r="FQ57" s="24"/>
      <c r="FR57" s="24"/>
      <c r="FS57" s="24"/>
      <c r="FT57" s="24"/>
      <c r="FU57" s="24"/>
      <c r="FV57" s="24"/>
      <c r="FW57" s="24"/>
      <c r="FX57" s="24"/>
      <c r="FY57" s="24"/>
      <c r="FZ57" s="24"/>
      <c r="GA57" s="24"/>
      <c r="GB57" s="24"/>
      <c r="GC57" s="24"/>
      <c r="GD57" s="24"/>
      <c r="GE57" s="24"/>
      <c r="GF57" s="24"/>
      <c r="GG57" s="24"/>
      <c r="GH57" s="24"/>
      <c r="GI57" s="24"/>
      <c r="GJ57" s="24"/>
      <c r="GK57" s="24"/>
      <c r="GL57" s="24"/>
      <c r="GM57" s="24"/>
      <c r="GN57" s="24"/>
      <c r="GO57" s="24"/>
      <c r="GP57" s="24"/>
      <c r="GQ57" s="24"/>
      <c r="GR57" s="24"/>
      <c r="GS57" s="24"/>
      <c r="GT57" s="24"/>
      <c r="GU57" s="24"/>
      <c r="GV57" s="24"/>
      <c r="GW57" s="24"/>
      <c r="GX57" s="24"/>
      <c r="GY57" s="24"/>
      <c r="GZ57" s="24"/>
      <c r="HA57" s="24"/>
      <c r="HB57" s="24"/>
      <c r="HC57" s="24"/>
      <c r="HD57" s="24"/>
      <c r="HE57" s="24"/>
      <c r="HF57" s="24"/>
      <c r="HG57" s="24"/>
      <c r="HH57" s="24"/>
      <c r="HI57" s="24"/>
      <c r="HJ57" s="24"/>
      <c r="HK57" s="24"/>
      <c r="HL57" s="24"/>
      <c r="HM57" s="24"/>
      <c r="HN57" s="24"/>
      <c r="HO57" s="24"/>
      <c r="HP57" s="24"/>
      <c r="HQ57" s="24"/>
      <c r="HR57" s="24"/>
      <c r="HS57" s="24"/>
      <c r="HT57" s="24"/>
      <c r="HU57" s="24"/>
      <c r="HV57" s="24"/>
      <c r="HW57" s="24"/>
      <c r="HX57" s="24"/>
      <c r="HY57" s="24"/>
      <c r="HZ57" s="24"/>
      <c r="IA57" s="24"/>
      <c r="IB57" s="24"/>
      <c r="IC57" s="24"/>
      <c r="ID57" s="24"/>
      <c r="IE57" s="24"/>
      <c r="IF57" s="24"/>
      <c r="IG57" s="24"/>
      <c r="IH57" s="24"/>
      <c r="II57" s="24"/>
      <c r="IJ57" s="24"/>
      <c r="IK57" s="24"/>
      <c r="IL57" s="24"/>
      <c r="IM57" s="24"/>
      <c r="IN57" s="24"/>
      <c r="IO57" s="24"/>
      <c r="IP57" s="24"/>
      <c r="IQ57" s="24"/>
      <c r="IR57" s="24"/>
      <c r="IS57" s="24"/>
      <c r="IT57" s="24"/>
      <c r="IU57" s="24"/>
      <c r="IV57" s="24"/>
    </row>
    <row r="58" spans="2:256">
      <c r="B58" s="37"/>
      <c r="C58" s="23"/>
      <c r="D58" s="22"/>
      <c r="E58" s="23"/>
      <c r="F58" s="22"/>
      <c r="G58" s="23"/>
      <c r="H58" s="23"/>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c r="CJ58" s="24"/>
      <c r="CK58" s="24"/>
      <c r="CL58" s="24"/>
      <c r="CM58" s="24"/>
      <c r="CN58" s="24"/>
      <c r="CO58" s="24"/>
      <c r="CP58" s="24"/>
      <c r="CQ58" s="24"/>
      <c r="CR58" s="24"/>
      <c r="CS58" s="24"/>
      <c r="CT58" s="24"/>
      <c r="CU58" s="24"/>
      <c r="CV58" s="24"/>
      <c r="CW58" s="24"/>
      <c r="CX58" s="24"/>
      <c r="CY58" s="24"/>
      <c r="CZ58" s="24"/>
      <c r="DA58" s="24"/>
      <c r="DB58" s="24"/>
      <c r="DC58" s="24"/>
      <c r="DD58" s="24"/>
      <c r="DE58" s="24"/>
      <c r="DF58" s="24"/>
      <c r="DG58" s="24"/>
      <c r="DH58" s="24"/>
      <c r="DI58" s="24"/>
      <c r="DJ58" s="24"/>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c r="GH58" s="24"/>
      <c r="GI58" s="24"/>
      <c r="GJ58" s="24"/>
      <c r="GK58" s="24"/>
      <c r="GL58" s="24"/>
      <c r="GM58" s="24"/>
      <c r="GN58" s="24"/>
      <c r="GO58" s="24"/>
      <c r="GP58" s="24"/>
      <c r="GQ58" s="24"/>
      <c r="GR58" s="24"/>
      <c r="GS58" s="24"/>
      <c r="GT58" s="24"/>
      <c r="GU58" s="24"/>
      <c r="GV58" s="24"/>
      <c r="GW58" s="24"/>
      <c r="GX58" s="24"/>
      <c r="GY58" s="24"/>
      <c r="GZ58" s="24"/>
      <c r="HA58" s="24"/>
      <c r="HB58" s="24"/>
      <c r="HC58" s="24"/>
      <c r="HD58" s="24"/>
      <c r="HE58" s="24"/>
      <c r="HF58" s="24"/>
      <c r="HG58" s="24"/>
      <c r="HH58" s="24"/>
      <c r="HI58" s="24"/>
      <c r="HJ58" s="24"/>
      <c r="HK58" s="24"/>
      <c r="HL58" s="24"/>
      <c r="HM58" s="24"/>
      <c r="HN58" s="24"/>
      <c r="HO58" s="24"/>
      <c r="HP58" s="24"/>
      <c r="HQ58" s="24"/>
      <c r="HR58" s="24"/>
      <c r="HS58" s="24"/>
      <c r="HT58" s="24"/>
      <c r="HU58" s="24"/>
      <c r="HV58" s="24"/>
      <c r="HW58" s="24"/>
      <c r="HX58" s="24"/>
      <c r="HY58" s="24"/>
      <c r="HZ58" s="24"/>
      <c r="IA58" s="24"/>
      <c r="IB58" s="24"/>
      <c r="IC58" s="24"/>
      <c r="ID58" s="24"/>
      <c r="IE58" s="24"/>
      <c r="IF58" s="24"/>
      <c r="IG58" s="24"/>
      <c r="IH58" s="24"/>
      <c r="II58" s="24"/>
      <c r="IJ58" s="24"/>
      <c r="IK58" s="24"/>
      <c r="IL58" s="24"/>
      <c r="IM58" s="24"/>
      <c r="IN58" s="24"/>
      <c r="IO58" s="24"/>
      <c r="IP58" s="24"/>
      <c r="IQ58" s="24"/>
      <c r="IR58" s="24"/>
      <c r="IS58" s="24"/>
      <c r="IT58" s="24"/>
      <c r="IU58" s="24"/>
      <c r="IV58" s="24"/>
    </row>
    <row r="59" spans="2:256">
      <c r="B59" s="38"/>
      <c r="C59" s="39"/>
      <c r="D59" s="22"/>
      <c r="E59" s="23"/>
      <c r="F59" s="22"/>
      <c r="G59" s="40"/>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c r="CK59" s="24"/>
      <c r="CL59" s="24"/>
      <c r="CM59" s="24"/>
      <c r="CN59" s="24"/>
      <c r="CO59" s="24"/>
      <c r="CP59" s="24"/>
      <c r="CQ59" s="24"/>
      <c r="CR59" s="24"/>
      <c r="CS59" s="24"/>
      <c r="CT59" s="24"/>
      <c r="CU59" s="24"/>
      <c r="CV59" s="24"/>
      <c r="CW59" s="24"/>
      <c r="CX59" s="24"/>
      <c r="CY59" s="24"/>
      <c r="CZ59" s="24"/>
      <c r="DA59" s="24"/>
      <c r="DB59" s="24"/>
      <c r="DC59" s="24"/>
      <c r="DD59" s="24"/>
      <c r="DE59" s="24"/>
      <c r="DF59" s="24"/>
      <c r="DG59" s="24"/>
      <c r="DH59" s="24"/>
      <c r="DI59" s="24"/>
      <c r="DJ59" s="24"/>
      <c r="DK59" s="24"/>
      <c r="DL59" s="24"/>
      <c r="DM59" s="24"/>
      <c r="DN59" s="24"/>
      <c r="DO59" s="24"/>
      <c r="DP59" s="24"/>
      <c r="DQ59" s="24"/>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c r="EW59" s="24"/>
      <c r="EX59" s="24"/>
      <c r="EY59" s="24"/>
      <c r="EZ59" s="24"/>
      <c r="FA59" s="24"/>
      <c r="FB59" s="24"/>
      <c r="FC59" s="24"/>
      <c r="FD59" s="24"/>
      <c r="FE59" s="24"/>
      <c r="FF59" s="24"/>
      <c r="FG59" s="24"/>
      <c r="FH59" s="24"/>
      <c r="FI59" s="24"/>
      <c r="FJ59" s="24"/>
      <c r="FK59" s="24"/>
      <c r="FL59" s="24"/>
      <c r="FM59" s="24"/>
      <c r="FN59" s="24"/>
      <c r="FO59" s="24"/>
      <c r="FP59" s="24"/>
      <c r="FQ59" s="24"/>
      <c r="FR59" s="24"/>
      <c r="FS59" s="24"/>
      <c r="FT59" s="24"/>
      <c r="FU59" s="24"/>
      <c r="FV59" s="24"/>
      <c r="FW59" s="24"/>
      <c r="FX59" s="24"/>
      <c r="FY59" s="24"/>
      <c r="FZ59" s="24"/>
      <c r="GA59" s="24"/>
      <c r="GB59" s="24"/>
      <c r="GC59" s="24"/>
      <c r="GD59" s="24"/>
      <c r="GE59" s="24"/>
      <c r="GF59" s="24"/>
      <c r="GG59" s="24"/>
      <c r="GH59" s="24"/>
      <c r="GI59" s="24"/>
      <c r="GJ59" s="24"/>
      <c r="GK59" s="24"/>
      <c r="GL59" s="24"/>
      <c r="GM59" s="24"/>
      <c r="GN59" s="24"/>
      <c r="GO59" s="24"/>
      <c r="GP59" s="24"/>
      <c r="GQ59" s="24"/>
      <c r="GR59" s="24"/>
      <c r="GS59" s="24"/>
      <c r="GT59" s="24"/>
      <c r="GU59" s="24"/>
      <c r="GV59" s="24"/>
      <c r="GW59" s="24"/>
      <c r="GX59" s="24"/>
      <c r="GY59" s="24"/>
      <c r="GZ59" s="24"/>
      <c r="HA59" s="24"/>
      <c r="HB59" s="24"/>
      <c r="HC59" s="24"/>
      <c r="HD59" s="24"/>
      <c r="HE59" s="24"/>
      <c r="HF59" s="24"/>
      <c r="HG59" s="24"/>
      <c r="HH59" s="24"/>
      <c r="HI59" s="24"/>
      <c r="HJ59" s="24"/>
      <c r="HK59" s="24"/>
      <c r="HL59" s="24"/>
      <c r="HM59" s="24"/>
      <c r="HN59" s="24"/>
      <c r="HO59" s="24"/>
      <c r="HP59" s="24"/>
      <c r="HQ59" s="24"/>
      <c r="HR59" s="24"/>
      <c r="HS59" s="24"/>
      <c r="HT59" s="24"/>
      <c r="HU59" s="24"/>
      <c r="HV59" s="24"/>
      <c r="HW59" s="24"/>
      <c r="HX59" s="24"/>
      <c r="HY59" s="24"/>
      <c r="HZ59" s="24"/>
      <c r="IA59" s="24"/>
      <c r="IB59" s="24"/>
      <c r="IC59" s="24"/>
      <c r="ID59" s="24"/>
      <c r="IE59" s="24"/>
      <c r="IF59" s="24"/>
      <c r="IG59" s="24"/>
      <c r="IH59" s="24"/>
      <c r="II59" s="24"/>
      <c r="IJ59" s="24"/>
      <c r="IK59" s="24"/>
      <c r="IL59" s="24"/>
      <c r="IM59" s="24"/>
      <c r="IN59" s="24"/>
      <c r="IO59" s="24"/>
      <c r="IP59" s="24"/>
      <c r="IQ59" s="24"/>
      <c r="IR59" s="24"/>
      <c r="IS59" s="24"/>
      <c r="IT59" s="24"/>
      <c r="IU59" s="24"/>
      <c r="IV59" s="24"/>
    </row>
    <row r="60" spans="2:256">
      <c r="B60" s="38"/>
      <c r="C60" s="39"/>
      <c r="D60" s="22"/>
      <c r="E60" s="23"/>
      <c r="F60" s="22"/>
      <c r="G60" s="40"/>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c r="CY60" s="24"/>
      <c r="CZ60" s="24"/>
      <c r="DA60" s="24"/>
      <c r="DB60" s="24"/>
      <c r="DC60" s="24"/>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c r="EW60" s="24"/>
      <c r="EX60" s="24"/>
      <c r="EY60" s="24"/>
      <c r="EZ60" s="24"/>
      <c r="FA60" s="24"/>
      <c r="FB60" s="24"/>
      <c r="FC60" s="24"/>
      <c r="FD60" s="24"/>
      <c r="FE60" s="24"/>
      <c r="FF60" s="24"/>
      <c r="FG60" s="24"/>
      <c r="FH60" s="24"/>
      <c r="FI60" s="24"/>
      <c r="FJ60" s="24"/>
      <c r="FK60" s="24"/>
      <c r="FL60" s="24"/>
      <c r="FM60" s="24"/>
      <c r="FN60" s="24"/>
      <c r="FO60" s="24"/>
      <c r="FP60" s="24"/>
      <c r="FQ60" s="24"/>
      <c r="FR60" s="24"/>
      <c r="FS60" s="24"/>
      <c r="FT60" s="24"/>
      <c r="FU60" s="24"/>
      <c r="FV60" s="24"/>
      <c r="FW60" s="24"/>
      <c r="FX60" s="24"/>
      <c r="FY60" s="24"/>
      <c r="FZ60" s="24"/>
      <c r="GA60" s="24"/>
      <c r="GB60" s="24"/>
      <c r="GC60" s="24"/>
      <c r="GD60" s="24"/>
      <c r="GE60" s="24"/>
      <c r="GF60" s="24"/>
      <c r="GG60" s="24"/>
      <c r="GH60" s="24"/>
      <c r="GI60" s="24"/>
      <c r="GJ60" s="24"/>
      <c r="GK60" s="24"/>
      <c r="GL60" s="24"/>
      <c r="GM60" s="24"/>
      <c r="GN60" s="24"/>
      <c r="GO60" s="24"/>
      <c r="GP60" s="24"/>
      <c r="GQ60" s="24"/>
      <c r="GR60" s="24"/>
      <c r="GS60" s="24"/>
      <c r="GT60" s="24"/>
      <c r="GU60" s="24"/>
      <c r="GV60" s="24"/>
      <c r="GW60" s="24"/>
      <c r="GX60" s="24"/>
      <c r="GY60" s="24"/>
      <c r="GZ60" s="24"/>
      <c r="HA60" s="24"/>
      <c r="HB60" s="24"/>
      <c r="HC60" s="24"/>
      <c r="HD60" s="24"/>
      <c r="HE60" s="24"/>
      <c r="HF60" s="24"/>
      <c r="HG60" s="24"/>
      <c r="HH60" s="24"/>
      <c r="HI60" s="24"/>
      <c r="HJ60" s="24"/>
      <c r="HK60" s="24"/>
      <c r="HL60" s="24"/>
      <c r="HM60" s="24"/>
      <c r="HN60" s="24"/>
      <c r="HO60" s="24"/>
      <c r="HP60" s="24"/>
      <c r="HQ60" s="24"/>
      <c r="HR60" s="24"/>
      <c r="HS60" s="24"/>
      <c r="HT60" s="24"/>
      <c r="HU60" s="24"/>
      <c r="HV60" s="24"/>
      <c r="HW60" s="24"/>
      <c r="HX60" s="24"/>
      <c r="HY60" s="24"/>
      <c r="HZ60" s="24"/>
      <c r="IA60" s="24"/>
      <c r="IB60" s="24"/>
      <c r="IC60" s="24"/>
      <c r="ID60" s="24"/>
      <c r="IE60" s="24"/>
      <c r="IF60" s="24"/>
      <c r="IG60" s="24"/>
      <c r="IH60" s="24"/>
      <c r="II60" s="24"/>
      <c r="IJ60" s="24"/>
      <c r="IK60" s="24"/>
      <c r="IL60" s="24"/>
      <c r="IM60" s="24"/>
      <c r="IN60" s="24"/>
      <c r="IO60" s="24"/>
      <c r="IP60" s="24"/>
      <c r="IQ60" s="24"/>
      <c r="IR60" s="24"/>
      <c r="IS60" s="24"/>
      <c r="IT60" s="24"/>
      <c r="IU60" s="24"/>
      <c r="IV60" s="24"/>
    </row>
  </sheetData>
  <mergeCells count="2">
    <mergeCell ref="C31:G31"/>
    <mergeCell ref="D32:F32"/>
  </mergeCells>
  <dataValidations disablePrompts="1" count="1">
    <dataValidation type="list" allowBlank="1" showInputMessage="1" showErrorMessage="1" sqref="C2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WVK983067" xr:uid="{485C9C7B-FBD7-49A2-889E-6471587AC36A}">
      <formula1>"Cahier des Clauses Techniques et Particulières,Bordereau de Prix Unitaires,Décomposition des Prix Globale et Forfaitaire,Planning prévisionnel,Estimation détaillée"</formula1>
    </dataValidation>
  </dataValidations>
  <pageMargins left="0.7" right="0.7" top="0.75" bottom="0.75" header="0.3" footer="0.3"/>
  <pageSetup paperSize="9" scale="77"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0044C-9A41-48A4-B5AC-EDE261685AFD}">
  <dimension ref="A1:N1208"/>
  <sheetViews>
    <sheetView view="pageLayout" topLeftCell="A19" zoomScale="58" zoomScaleNormal="68" zoomScaleSheetLayoutView="85" zoomScalePageLayoutView="58" workbookViewId="0">
      <selection activeCell="H8" sqref="H8"/>
    </sheetView>
  </sheetViews>
  <sheetFormatPr baseColWidth="10" defaultColWidth="10.42578125" defaultRowHeight="15" customHeight="1" outlineLevelRow="1" outlineLevelCol="1"/>
  <cols>
    <col min="1" max="1" width="2.5703125" style="48" customWidth="1"/>
    <col min="2" max="2" width="3.42578125" style="120" customWidth="1"/>
    <col min="3" max="3" width="9.140625" style="60" customWidth="1"/>
    <col min="4" max="4" width="68.28515625" style="121" customWidth="1"/>
    <col min="5" max="5" width="7" style="62" customWidth="1" outlineLevel="1"/>
    <col min="6" max="6" width="7.42578125" style="63" customWidth="1" outlineLevel="1"/>
    <col min="7" max="7" width="18.7109375" style="119" customWidth="1" outlineLevel="1"/>
    <col min="8" max="8" width="16.85546875" style="122" customWidth="1" outlineLevel="1"/>
    <col min="9" max="9" width="12.140625" style="48" customWidth="1"/>
    <col min="10" max="10" width="15.85546875" style="48" customWidth="1"/>
    <col min="11" max="11" width="10.42578125" style="48" customWidth="1"/>
    <col min="12" max="12" width="11.42578125" style="48" customWidth="1"/>
    <col min="13" max="13" width="12.7109375" style="48" customWidth="1"/>
    <col min="14" max="14" width="12.140625" style="48" customWidth="1"/>
    <col min="15" max="16384" width="10.42578125" style="48"/>
  </cols>
  <sheetData>
    <row r="1" spans="2:14" ht="17.25" customHeight="1" thickBot="1">
      <c r="B1" s="41"/>
      <c r="C1" s="42"/>
      <c r="D1" s="43"/>
      <c r="E1" s="44"/>
      <c r="F1" s="45"/>
      <c r="G1" s="46"/>
      <c r="H1" s="47"/>
    </row>
    <row r="2" spans="2:14" ht="17.25" customHeight="1">
      <c r="B2" s="49" t="s">
        <v>78</v>
      </c>
      <c r="C2" s="50" t="s">
        <v>0</v>
      </c>
      <c r="D2" s="51" t="s">
        <v>1</v>
      </c>
      <c r="E2" s="52" t="s">
        <v>3</v>
      </c>
      <c r="F2" s="53" t="s">
        <v>5</v>
      </c>
      <c r="G2" s="54" t="s">
        <v>24</v>
      </c>
      <c r="H2" s="55" t="s">
        <v>2</v>
      </c>
      <c r="I2" s="56"/>
      <c r="J2" s="56"/>
      <c r="K2" s="57"/>
      <c r="L2" s="57"/>
      <c r="M2" s="58"/>
      <c r="N2" s="58"/>
    </row>
    <row r="3" spans="2:14" ht="15" customHeight="1">
      <c r="B3" s="59"/>
      <c r="D3" s="61"/>
      <c r="G3" s="64"/>
      <c r="H3" s="65"/>
    </row>
    <row r="4" spans="2:14" ht="15" customHeight="1">
      <c r="B4" s="59"/>
      <c r="C4" s="66"/>
      <c r="D4" s="67" t="s">
        <v>40</v>
      </c>
      <c r="E4" s="123"/>
      <c r="F4" s="124"/>
      <c r="G4" s="70"/>
      <c r="H4" s="71"/>
    </row>
    <row r="5" spans="2:14" ht="15" customHeight="1">
      <c r="B5" s="59">
        <v>1</v>
      </c>
      <c r="C5" s="66" t="s">
        <v>92</v>
      </c>
      <c r="D5" s="72" t="s">
        <v>15</v>
      </c>
      <c r="E5" s="123"/>
      <c r="F5" s="124"/>
      <c r="G5" s="70"/>
      <c r="H5" s="71"/>
    </row>
    <row r="6" spans="2:14" ht="15" customHeight="1" outlineLevel="1">
      <c r="B6" s="59"/>
      <c r="C6" s="66"/>
      <c r="D6" s="73" t="s">
        <v>17</v>
      </c>
      <c r="E6" s="123"/>
      <c r="F6" s="124"/>
      <c r="G6" s="70"/>
      <c r="H6" s="71"/>
    </row>
    <row r="7" spans="2:14" ht="15" customHeight="1" outlineLevel="1">
      <c r="B7" s="59"/>
      <c r="C7" s="66"/>
      <c r="D7" s="74" t="s">
        <v>16</v>
      </c>
      <c r="E7" s="123" t="s">
        <v>9</v>
      </c>
      <c r="F7" s="124">
        <v>1</v>
      </c>
      <c r="G7" s="70"/>
      <c r="H7" s="71">
        <f>G7*F7</f>
        <v>0</v>
      </c>
    </row>
    <row r="8" spans="2:14" ht="15" customHeight="1" outlineLevel="1">
      <c r="B8" s="59"/>
      <c r="C8" s="66"/>
      <c r="D8" s="74" t="s">
        <v>18</v>
      </c>
      <c r="E8" s="123" t="s">
        <v>26</v>
      </c>
      <c r="F8" s="124">
        <v>4</v>
      </c>
      <c r="G8" s="70"/>
      <c r="H8" s="71">
        <f>G8*F8</f>
        <v>0</v>
      </c>
    </row>
    <row r="9" spans="2:14" ht="15" customHeight="1" outlineLevel="1">
      <c r="B9" s="59"/>
      <c r="C9" s="66"/>
      <c r="D9" s="74" t="s">
        <v>19</v>
      </c>
      <c r="E9" s="123" t="s">
        <v>9</v>
      </c>
      <c r="F9" s="124">
        <v>1</v>
      </c>
      <c r="G9" s="70"/>
      <c r="H9" s="71">
        <f>G9*F9</f>
        <v>0</v>
      </c>
    </row>
    <row r="10" spans="2:14" ht="15" customHeight="1" outlineLevel="1">
      <c r="B10" s="59"/>
      <c r="C10" s="66"/>
      <c r="D10" s="73" t="s">
        <v>20</v>
      </c>
      <c r="E10" s="123"/>
      <c r="F10" s="124"/>
      <c r="G10" s="70"/>
      <c r="H10" s="71"/>
    </row>
    <row r="11" spans="2:14" ht="15" customHeight="1" outlineLevel="1">
      <c r="B11" s="59"/>
      <c r="C11" s="66"/>
      <c r="D11" s="74" t="s">
        <v>16</v>
      </c>
      <c r="E11" s="123" t="s">
        <v>9</v>
      </c>
      <c r="F11" s="124">
        <v>1</v>
      </c>
      <c r="G11" s="70"/>
      <c r="H11" s="71">
        <f>G11*F11</f>
        <v>0</v>
      </c>
    </row>
    <row r="12" spans="2:14" ht="15" customHeight="1" outlineLevel="1">
      <c r="B12" s="59"/>
      <c r="C12" s="66"/>
      <c r="D12" s="74" t="s">
        <v>12</v>
      </c>
      <c r="E12" s="123" t="s">
        <v>26</v>
      </c>
      <c r="F12" s="124">
        <f>F17</f>
        <v>4</v>
      </c>
      <c r="G12" s="70"/>
      <c r="H12" s="71">
        <f>G12*F12</f>
        <v>0</v>
      </c>
    </row>
    <row r="13" spans="2:14" ht="15" customHeight="1" outlineLevel="1">
      <c r="B13" s="59"/>
      <c r="C13" s="66"/>
      <c r="D13" s="74" t="s">
        <v>19</v>
      </c>
      <c r="E13" s="123" t="s">
        <v>9</v>
      </c>
      <c r="F13" s="124">
        <v>1</v>
      </c>
      <c r="G13" s="70"/>
      <c r="H13" s="71">
        <f>G13*F13</f>
        <v>0</v>
      </c>
    </row>
    <row r="14" spans="2:14" ht="15" customHeight="1">
      <c r="B14" s="59">
        <v>2</v>
      </c>
      <c r="C14" s="66" t="s">
        <v>94</v>
      </c>
      <c r="D14" s="72" t="s">
        <v>14</v>
      </c>
      <c r="E14" s="123"/>
      <c r="F14" s="124"/>
      <c r="G14" s="70"/>
      <c r="H14" s="71"/>
    </row>
    <row r="15" spans="2:14" ht="15" customHeight="1" outlineLevel="1">
      <c r="B15" s="59"/>
      <c r="C15" s="66"/>
      <c r="D15" s="73" t="s">
        <v>21</v>
      </c>
      <c r="E15" s="123"/>
      <c r="F15" s="124"/>
      <c r="G15" s="70"/>
      <c r="H15" s="71"/>
    </row>
    <row r="16" spans="2:14" ht="15" customHeight="1" outlineLevel="1">
      <c r="B16" s="59"/>
      <c r="C16" s="66"/>
      <c r="D16" s="74" t="s">
        <v>16</v>
      </c>
      <c r="E16" s="123" t="s">
        <v>25</v>
      </c>
      <c r="F16" s="124">
        <v>1</v>
      </c>
      <c r="G16" s="70"/>
      <c r="H16" s="71">
        <f>G16*F16</f>
        <v>0</v>
      </c>
    </row>
    <row r="17" spans="2:8" ht="15" customHeight="1" outlineLevel="1">
      <c r="B17" s="59"/>
      <c r="C17" s="66"/>
      <c r="D17" s="74" t="s">
        <v>18</v>
      </c>
      <c r="E17" s="123" t="s">
        <v>26</v>
      </c>
      <c r="F17" s="124">
        <v>4</v>
      </c>
      <c r="G17" s="70"/>
      <c r="H17" s="71">
        <f>G17*F17</f>
        <v>0</v>
      </c>
    </row>
    <row r="18" spans="2:8" ht="15" customHeight="1" outlineLevel="1">
      <c r="B18" s="59"/>
      <c r="C18" s="66"/>
      <c r="D18" s="74" t="s">
        <v>19</v>
      </c>
      <c r="E18" s="123" t="s">
        <v>25</v>
      </c>
      <c r="F18" s="124">
        <v>1</v>
      </c>
      <c r="G18" s="70"/>
      <c r="H18" s="71">
        <f>G18*F18</f>
        <v>0</v>
      </c>
    </row>
    <row r="19" spans="2:8" ht="15" customHeight="1" outlineLevel="1">
      <c r="B19" s="59"/>
      <c r="C19" s="66"/>
      <c r="D19" s="73" t="s">
        <v>22</v>
      </c>
      <c r="E19" s="123"/>
      <c r="F19" s="124"/>
      <c r="G19" s="70"/>
      <c r="H19" s="71"/>
    </row>
    <row r="20" spans="2:8" ht="15" customHeight="1" outlineLevel="1">
      <c r="B20" s="59"/>
      <c r="C20" s="66"/>
      <c r="D20" s="74" t="s">
        <v>23</v>
      </c>
      <c r="E20" s="123" t="s">
        <v>25</v>
      </c>
      <c r="F20" s="124">
        <v>1</v>
      </c>
      <c r="G20" s="70"/>
      <c r="H20" s="71">
        <f>G20*F20</f>
        <v>0</v>
      </c>
    </row>
    <row r="21" spans="2:8" ht="15" customHeight="1" outlineLevel="1">
      <c r="B21" s="59"/>
      <c r="C21" s="66"/>
      <c r="D21" s="74" t="s">
        <v>18</v>
      </c>
      <c r="E21" s="123" t="s">
        <v>26</v>
      </c>
      <c r="F21" s="124">
        <f>F17</f>
        <v>4</v>
      </c>
      <c r="G21" s="70"/>
      <c r="H21" s="71">
        <f>G21*F21</f>
        <v>0</v>
      </c>
    </row>
    <row r="22" spans="2:8" ht="15" customHeight="1" outlineLevel="1">
      <c r="B22" s="59"/>
      <c r="C22" s="66"/>
      <c r="D22" s="74" t="s">
        <v>19</v>
      </c>
      <c r="E22" s="123" t="s">
        <v>25</v>
      </c>
      <c r="F22" s="124">
        <v>1</v>
      </c>
      <c r="G22" s="70"/>
      <c r="H22" s="71">
        <f>G22*F22</f>
        <v>0</v>
      </c>
    </row>
    <row r="23" spans="2:8" ht="15" customHeight="1">
      <c r="B23" s="59">
        <v>3</v>
      </c>
      <c r="C23" s="66" t="s">
        <v>95</v>
      </c>
      <c r="D23" s="72" t="s">
        <v>42</v>
      </c>
      <c r="E23" s="125"/>
      <c r="F23" s="124"/>
      <c r="G23" s="70"/>
      <c r="H23" s="71"/>
    </row>
    <row r="24" spans="2:8" s="78" customFormat="1" ht="19.149999999999999" customHeight="1" outlineLevel="1">
      <c r="B24" s="59"/>
      <c r="C24" s="75"/>
      <c r="D24" s="74" t="s">
        <v>16</v>
      </c>
      <c r="E24" s="123" t="s">
        <v>25</v>
      </c>
      <c r="F24" s="124">
        <v>1</v>
      </c>
      <c r="G24" s="76"/>
      <c r="H24" s="77">
        <f>G24*F24</f>
        <v>0</v>
      </c>
    </row>
    <row r="25" spans="2:8" s="78" customFormat="1" ht="15" customHeight="1" outlineLevel="1">
      <c r="B25" s="59"/>
      <c r="C25" s="75"/>
      <c r="D25" s="74" t="s">
        <v>12</v>
      </c>
      <c r="E25" s="123" t="s">
        <v>26</v>
      </c>
      <c r="F25" s="124">
        <f>F17</f>
        <v>4</v>
      </c>
      <c r="G25" s="76"/>
      <c r="H25" s="77">
        <f>G25*F25</f>
        <v>0</v>
      </c>
    </row>
    <row r="26" spans="2:8" s="78" customFormat="1" ht="15" customHeight="1" outlineLevel="1">
      <c r="B26" s="59"/>
      <c r="C26" s="75"/>
      <c r="D26" s="74" t="s">
        <v>13</v>
      </c>
      <c r="E26" s="123" t="s">
        <v>25</v>
      </c>
      <c r="F26" s="124">
        <v>1</v>
      </c>
      <c r="G26" s="76"/>
      <c r="H26" s="77">
        <f>G26*F26</f>
        <v>0</v>
      </c>
    </row>
    <row r="27" spans="2:8" ht="15" customHeight="1">
      <c r="B27" s="59">
        <v>4</v>
      </c>
      <c r="C27" s="66" t="s">
        <v>93</v>
      </c>
      <c r="D27" s="72" t="s">
        <v>10</v>
      </c>
      <c r="E27" s="123" t="s">
        <v>9</v>
      </c>
      <c r="F27" s="124">
        <v>1</v>
      </c>
      <c r="G27" s="70"/>
      <c r="H27" s="71">
        <f t="shared" ref="H27:H55" si="0">G27*F27</f>
        <v>0</v>
      </c>
    </row>
    <row r="28" spans="2:8" ht="15" customHeight="1">
      <c r="B28" s="59">
        <v>5</v>
      </c>
      <c r="C28" s="66"/>
      <c r="D28" s="72" t="s">
        <v>82</v>
      </c>
      <c r="E28" s="123"/>
      <c r="F28" s="124"/>
      <c r="G28" s="70"/>
      <c r="H28" s="71"/>
    </row>
    <row r="29" spans="2:8" ht="21" customHeight="1" outlineLevel="1">
      <c r="B29" s="59"/>
      <c r="C29" s="136" t="s">
        <v>97</v>
      </c>
      <c r="D29" s="74" t="s">
        <v>79</v>
      </c>
      <c r="E29" s="123" t="s">
        <v>4</v>
      </c>
      <c r="F29" s="124">
        <v>196</v>
      </c>
      <c r="G29" s="70"/>
      <c r="H29" s="71">
        <f>G29*F29</f>
        <v>0</v>
      </c>
    </row>
    <row r="30" spans="2:8" ht="15" customHeight="1" outlineLevel="1">
      <c r="B30" s="59"/>
      <c r="C30" s="137"/>
      <c r="D30" s="80" t="s">
        <v>11</v>
      </c>
      <c r="E30" s="125"/>
      <c r="F30" s="126"/>
      <c r="G30" s="81"/>
      <c r="H30" s="82"/>
    </row>
    <row r="31" spans="2:8" ht="15" customHeight="1" outlineLevel="1">
      <c r="B31" s="59"/>
      <c r="C31" s="66"/>
      <c r="D31" s="80" t="s">
        <v>12</v>
      </c>
      <c r="E31" s="123" t="s">
        <v>26</v>
      </c>
      <c r="F31" s="124">
        <f>F17</f>
        <v>4</v>
      </c>
      <c r="G31" s="70"/>
      <c r="H31" s="71">
        <f t="shared" si="0"/>
        <v>0</v>
      </c>
    </row>
    <row r="32" spans="2:8" ht="15" customHeight="1" outlineLevel="1">
      <c r="B32" s="59"/>
      <c r="C32" s="66"/>
      <c r="D32" s="80" t="s">
        <v>13</v>
      </c>
      <c r="E32" s="123" t="s">
        <v>4</v>
      </c>
      <c r="F32" s="124">
        <f>F29</f>
        <v>196</v>
      </c>
      <c r="G32" s="70"/>
      <c r="H32" s="71">
        <f t="shared" si="0"/>
        <v>0</v>
      </c>
    </row>
    <row r="33" spans="2:8" ht="15" customHeight="1" outlineLevel="1">
      <c r="B33" s="59"/>
      <c r="C33" s="66" t="s">
        <v>96</v>
      </c>
      <c r="D33" s="74" t="s">
        <v>43</v>
      </c>
      <c r="E33" s="123"/>
      <c r="F33" s="124"/>
      <c r="G33" s="70"/>
      <c r="H33" s="71"/>
    </row>
    <row r="34" spans="2:8" ht="15" customHeight="1" outlineLevel="1">
      <c r="B34" s="59"/>
      <c r="C34" s="66"/>
      <c r="D34" s="80" t="s">
        <v>11</v>
      </c>
      <c r="E34" s="123" t="s">
        <v>4</v>
      </c>
      <c r="F34" s="124">
        <v>7</v>
      </c>
      <c r="G34" s="70"/>
      <c r="H34" s="71">
        <f t="shared" si="0"/>
        <v>0</v>
      </c>
    </row>
    <row r="35" spans="2:8" ht="15" customHeight="1" outlineLevel="1">
      <c r="B35" s="59"/>
      <c r="C35" s="66"/>
      <c r="D35" s="80" t="s">
        <v>12</v>
      </c>
      <c r="E35" s="123" t="s">
        <v>26</v>
      </c>
      <c r="F35" s="124">
        <f>F17</f>
        <v>4</v>
      </c>
      <c r="G35" s="70"/>
      <c r="H35" s="71">
        <f t="shared" si="0"/>
        <v>0</v>
      </c>
    </row>
    <row r="36" spans="2:8" ht="15" customHeight="1" outlineLevel="1">
      <c r="B36" s="59"/>
      <c r="C36" s="66"/>
      <c r="D36" s="80" t="s">
        <v>13</v>
      </c>
      <c r="E36" s="123" t="s">
        <v>4</v>
      </c>
      <c r="F36" s="124">
        <f>F34</f>
        <v>7</v>
      </c>
      <c r="G36" s="70"/>
      <c r="H36" s="71">
        <f t="shared" si="0"/>
        <v>0</v>
      </c>
    </row>
    <row r="37" spans="2:8" ht="15" customHeight="1" outlineLevel="1">
      <c r="B37" s="59"/>
      <c r="C37" s="66"/>
      <c r="D37" s="80"/>
      <c r="E37" s="123"/>
      <c r="F37" s="124"/>
      <c r="G37" s="70"/>
      <c r="H37" s="71"/>
    </row>
    <row r="38" spans="2:8" ht="15" customHeight="1" outlineLevel="1">
      <c r="B38" s="59">
        <v>6</v>
      </c>
      <c r="C38" s="66" t="s">
        <v>98</v>
      </c>
      <c r="D38" s="80" t="s">
        <v>91</v>
      </c>
      <c r="E38" s="123" t="s">
        <v>6</v>
      </c>
      <c r="F38" s="124">
        <v>1</v>
      </c>
      <c r="G38" s="70"/>
      <c r="H38" s="71">
        <f>F38*G38</f>
        <v>0</v>
      </c>
    </row>
    <row r="39" spans="2:8" ht="15" customHeight="1" outlineLevel="1">
      <c r="B39" s="59"/>
      <c r="C39" s="66"/>
      <c r="D39" s="80"/>
      <c r="E39" s="123"/>
      <c r="F39" s="124"/>
      <c r="G39" s="70"/>
      <c r="H39" s="71"/>
    </row>
    <row r="40" spans="2:8" ht="15" customHeight="1" outlineLevel="1">
      <c r="B40" s="59"/>
      <c r="C40" s="66" t="s">
        <v>100</v>
      </c>
      <c r="D40" s="72" t="s">
        <v>44</v>
      </c>
      <c r="E40" s="123" t="s">
        <v>6</v>
      </c>
      <c r="F40" s="124">
        <v>1</v>
      </c>
      <c r="G40" s="70"/>
      <c r="H40" s="71">
        <f t="shared" si="0"/>
        <v>0</v>
      </c>
    </row>
    <row r="41" spans="2:8" ht="15" customHeight="1" outlineLevel="1">
      <c r="B41" s="59"/>
      <c r="C41" s="66" t="s">
        <v>99</v>
      </c>
      <c r="D41" s="72" t="s">
        <v>45</v>
      </c>
      <c r="E41" s="123" t="s">
        <v>25</v>
      </c>
      <c r="F41" s="124">
        <v>1</v>
      </c>
      <c r="G41" s="70"/>
      <c r="H41" s="71">
        <f t="shared" si="0"/>
        <v>0</v>
      </c>
    </row>
    <row r="42" spans="2:8" ht="15" customHeight="1" outlineLevel="1">
      <c r="B42" s="59"/>
      <c r="C42" s="66" t="s">
        <v>126</v>
      </c>
      <c r="D42" s="72" t="s">
        <v>46</v>
      </c>
      <c r="E42" s="123" t="s">
        <v>25</v>
      </c>
      <c r="F42" s="124">
        <v>1</v>
      </c>
      <c r="G42" s="70"/>
      <c r="H42" s="71">
        <f t="shared" si="0"/>
        <v>0</v>
      </c>
    </row>
    <row r="43" spans="2:8" ht="15" customHeight="1">
      <c r="B43" s="59"/>
      <c r="C43" s="66"/>
      <c r="D43" s="83" t="s">
        <v>41</v>
      </c>
      <c r="E43" s="68"/>
      <c r="F43" s="69"/>
      <c r="G43" s="70"/>
      <c r="H43" s="84">
        <f>SUM(H7:H42)</f>
        <v>0</v>
      </c>
    </row>
    <row r="44" spans="2:8" ht="15" customHeight="1">
      <c r="B44" s="59"/>
      <c r="C44" s="66"/>
      <c r="D44" s="83"/>
      <c r="E44" s="68"/>
      <c r="F44" s="69"/>
      <c r="G44" s="70"/>
      <c r="H44" s="71"/>
    </row>
    <row r="45" spans="2:8" ht="15" customHeight="1">
      <c r="B45" s="59"/>
      <c r="C45" s="66"/>
      <c r="D45" s="67" t="s">
        <v>29</v>
      </c>
      <c r="E45" s="68"/>
      <c r="F45" s="69"/>
      <c r="G45" s="70"/>
      <c r="H45" s="71"/>
    </row>
    <row r="46" spans="2:8" ht="15" customHeight="1">
      <c r="B46" s="59"/>
      <c r="C46" s="66"/>
      <c r="D46" s="85" t="s">
        <v>60</v>
      </c>
      <c r="E46" s="123" t="s">
        <v>6</v>
      </c>
      <c r="F46" s="124">
        <v>1</v>
      </c>
      <c r="G46" s="70"/>
      <c r="H46" s="71">
        <f t="shared" si="0"/>
        <v>0</v>
      </c>
    </row>
    <row r="47" spans="2:8" ht="15" customHeight="1">
      <c r="B47" s="59"/>
      <c r="C47" s="66"/>
      <c r="D47" s="85"/>
      <c r="E47" s="123"/>
      <c r="F47" s="124"/>
      <c r="G47" s="70"/>
      <c r="H47" s="71"/>
    </row>
    <row r="48" spans="2:8" ht="25.5">
      <c r="B48" s="59">
        <v>7</v>
      </c>
      <c r="C48" s="66" t="s">
        <v>101</v>
      </c>
      <c r="D48" s="85" t="s">
        <v>31</v>
      </c>
      <c r="E48" s="123" t="s">
        <v>25</v>
      </c>
      <c r="F48" s="124">
        <v>1</v>
      </c>
      <c r="G48" s="70"/>
      <c r="H48" s="71">
        <f t="shared" si="0"/>
        <v>0</v>
      </c>
    </row>
    <row r="49" spans="2:8" ht="14.25">
      <c r="B49" s="59"/>
      <c r="C49" s="66"/>
      <c r="D49" s="85"/>
      <c r="E49" s="123"/>
      <c r="F49" s="124"/>
      <c r="G49" s="70"/>
      <c r="H49" s="71"/>
    </row>
    <row r="50" spans="2:8" ht="14.25">
      <c r="B50" s="59">
        <v>8</v>
      </c>
      <c r="C50" s="66" t="s">
        <v>102</v>
      </c>
      <c r="D50" s="85" t="s">
        <v>32</v>
      </c>
      <c r="E50" s="123"/>
      <c r="F50" s="124"/>
      <c r="G50" s="70"/>
      <c r="H50" s="71"/>
    </row>
    <row r="51" spans="2:8" ht="14.25" outlineLevel="1">
      <c r="B51" s="59"/>
      <c r="C51" s="66"/>
      <c r="D51" s="85" t="s">
        <v>58</v>
      </c>
      <c r="E51" s="123" t="s">
        <v>6</v>
      </c>
      <c r="F51" s="124">
        <v>1</v>
      </c>
      <c r="G51" s="70"/>
      <c r="H51" s="71">
        <f t="shared" ref="H51:H52" si="1">G51*F51</f>
        <v>0</v>
      </c>
    </row>
    <row r="52" spans="2:8" ht="14.25" outlineLevel="1">
      <c r="B52" s="59"/>
      <c r="C52" s="66"/>
      <c r="D52" s="85" t="s">
        <v>59</v>
      </c>
      <c r="E52" s="123" t="s">
        <v>6</v>
      </c>
      <c r="F52" s="124">
        <v>1</v>
      </c>
      <c r="G52" s="70"/>
      <c r="H52" s="71">
        <f t="shared" si="1"/>
        <v>0</v>
      </c>
    </row>
    <row r="53" spans="2:8" ht="14.25" outlineLevel="1">
      <c r="B53" s="59"/>
      <c r="C53" s="66"/>
      <c r="D53" s="85"/>
      <c r="E53" s="123"/>
      <c r="F53" s="124"/>
      <c r="G53" s="70"/>
      <c r="H53" s="71"/>
    </row>
    <row r="54" spans="2:8" ht="15.75" customHeight="1">
      <c r="B54" s="59">
        <v>9</v>
      </c>
      <c r="C54" s="66" t="s">
        <v>103</v>
      </c>
      <c r="D54" s="85" t="s">
        <v>68</v>
      </c>
      <c r="E54" s="123" t="s">
        <v>25</v>
      </c>
      <c r="F54" s="124">
        <v>1</v>
      </c>
      <c r="G54" s="70"/>
      <c r="H54" s="71">
        <f t="shared" si="0"/>
        <v>0</v>
      </c>
    </row>
    <row r="55" spans="2:8" ht="16.5" customHeight="1">
      <c r="B55" s="59">
        <v>10</v>
      </c>
      <c r="C55" s="66" t="s">
        <v>104</v>
      </c>
      <c r="D55" s="85" t="s">
        <v>86</v>
      </c>
      <c r="E55" s="123" t="s">
        <v>25</v>
      </c>
      <c r="F55" s="124">
        <v>1</v>
      </c>
      <c r="G55" s="70"/>
      <c r="H55" s="71">
        <f t="shared" si="0"/>
        <v>0</v>
      </c>
    </row>
    <row r="56" spans="2:8" ht="18" customHeight="1">
      <c r="B56" s="59">
        <v>11</v>
      </c>
      <c r="C56" s="79" t="s">
        <v>105</v>
      </c>
      <c r="D56" s="86" t="s">
        <v>69</v>
      </c>
      <c r="E56" s="123" t="s">
        <v>9</v>
      </c>
      <c r="F56" s="124">
        <v>6</v>
      </c>
      <c r="G56" s="70"/>
      <c r="H56" s="71">
        <f>F56*G56</f>
        <v>0</v>
      </c>
    </row>
    <row r="57" spans="2:8" ht="30.75" customHeight="1">
      <c r="B57" s="59">
        <v>12</v>
      </c>
      <c r="C57" s="79" t="s">
        <v>106</v>
      </c>
      <c r="D57" s="86" t="s">
        <v>66</v>
      </c>
      <c r="E57" s="127" t="s">
        <v>9</v>
      </c>
      <c r="F57" s="128">
        <v>6</v>
      </c>
      <c r="G57" s="70"/>
      <c r="H57" s="71">
        <f>F57*G57</f>
        <v>0</v>
      </c>
    </row>
    <row r="58" spans="2:8" ht="15.75" customHeight="1">
      <c r="B58" s="59">
        <v>13</v>
      </c>
      <c r="C58" s="79" t="s">
        <v>107</v>
      </c>
      <c r="D58" s="87" t="s">
        <v>87</v>
      </c>
      <c r="E58" s="123" t="s">
        <v>25</v>
      </c>
      <c r="F58" s="124">
        <v>1</v>
      </c>
      <c r="G58" s="70"/>
      <c r="H58" s="71">
        <f t="shared" ref="H58" si="2">G58*F58</f>
        <v>0</v>
      </c>
    </row>
    <row r="59" spans="2:8" ht="18" customHeight="1">
      <c r="B59" s="59">
        <v>14</v>
      </c>
      <c r="C59" s="79" t="s">
        <v>108</v>
      </c>
      <c r="D59" s="87" t="s">
        <v>30</v>
      </c>
      <c r="E59" s="123" t="s">
        <v>4</v>
      </c>
      <c r="F59" s="124">
        <v>33</v>
      </c>
      <c r="G59" s="70"/>
      <c r="H59" s="71">
        <f>G59*F59</f>
        <v>0</v>
      </c>
    </row>
    <row r="60" spans="2:8" ht="15" customHeight="1">
      <c r="B60" s="88"/>
      <c r="C60" s="79"/>
      <c r="D60" s="60"/>
      <c r="E60" s="89"/>
      <c r="F60" s="90"/>
      <c r="G60" s="60"/>
      <c r="H60" s="91"/>
    </row>
    <row r="61" spans="2:8" ht="13.5" customHeight="1">
      <c r="B61" s="59"/>
      <c r="C61" s="66"/>
      <c r="D61" s="83" t="s">
        <v>33</v>
      </c>
      <c r="E61" s="68"/>
      <c r="F61" s="69"/>
      <c r="G61" s="70"/>
      <c r="H61" s="84">
        <f>SUM(H46:H59)</f>
        <v>0</v>
      </c>
    </row>
    <row r="62" spans="2:8" ht="15" hidden="1" customHeight="1">
      <c r="B62" s="59"/>
      <c r="C62" s="66"/>
      <c r="D62" s="83"/>
      <c r="E62" s="68"/>
      <c r="F62" s="69"/>
      <c r="G62" s="70"/>
      <c r="H62" s="84"/>
    </row>
    <row r="63" spans="2:8" ht="15" customHeight="1">
      <c r="B63" s="59"/>
      <c r="C63" s="66"/>
      <c r="D63" s="72"/>
      <c r="E63" s="68"/>
      <c r="F63" s="69"/>
      <c r="G63" s="70"/>
      <c r="H63" s="71"/>
    </row>
    <row r="64" spans="2:8" ht="15" customHeight="1">
      <c r="B64" s="59"/>
      <c r="D64" s="72"/>
      <c r="E64" s="68"/>
      <c r="F64" s="69"/>
      <c r="G64" s="70"/>
      <c r="H64" s="71"/>
    </row>
    <row r="65" spans="2:8" ht="15" customHeight="1">
      <c r="B65" s="59"/>
      <c r="D65" s="92" t="s">
        <v>77</v>
      </c>
      <c r="E65" s="68"/>
      <c r="F65" s="69"/>
      <c r="G65" s="70"/>
      <c r="H65" s="71"/>
    </row>
    <row r="66" spans="2:8" ht="47.25" customHeight="1">
      <c r="B66" s="59">
        <v>15</v>
      </c>
      <c r="C66" s="93" t="s">
        <v>112</v>
      </c>
      <c r="D66" s="94" t="s">
        <v>83</v>
      </c>
      <c r="E66" s="68"/>
      <c r="F66" s="69"/>
      <c r="G66" s="70"/>
      <c r="H66" s="71"/>
    </row>
    <row r="67" spans="2:8" ht="15" customHeight="1">
      <c r="B67" s="59"/>
      <c r="C67" s="69"/>
      <c r="D67" s="94" t="s">
        <v>64</v>
      </c>
      <c r="E67" s="129" t="s">
        <v>8</v>
      </c>
      <c r="F67" s="130">
        <v>24</v>
      </c>
      <c r="G67" s="70"/>
      <c r="H67" s="71">
        <f>G67*F67</f>
        <v>0</v>
      </c>
    </row>
    <row r="68" spans="2:8" ht="15" customHeight="1">
      <c r="B68" s="59"/>
      <c r="C68" s="69"/>
      <c r="D68" s="85" t="s">
        <v>85</v>
      </c>
      <c r="E68" s="129" t="s">
        <v>8</v>
      </c>
      <c r="F68" s="130">
        <v>20</v>
      </c>
      <c r="G68" s="70"/>
      <c r="H68" s="71">
        <f t="shared" ref="H68:H73" si="3">G68*F68</f>
        <v>0</v>
      </c>
    </row>
    <row r="69" spans="2:8" ht="15" customHeight="1">
      <c r="B69" s="59"/>
      <c r="C69" s="69"/>
      <c r="D69" s="94" t="s">
        <v>62</v>
      </c>
      <c r="E69" s="123" t="s">
        <v>8</v>
      </c>
      <c r="F69" s="124">
        <v>24</v>
      </c>
      <c r="G69" s="70"/>
      <c r="H69" s="71">
        <f>G69*F69</f>
        <v>0</v>
      </c>
    </row>
    <row r="70" spans="2:8" ht="45.6" customHeight="1">
      <c r="B70" s="59"/>
      <c r="C70" s="66" t="s">
        <v>109</v>
      </c>
      <c r="D70" s="94" t="s">
        <v>81</v>
      </c>
      <c r="E70" s="127" t="s">
        <v>7</v>
      </c>
      <c r="F70" s="128">
        <v>144</v>
      </c>
      <c r="G70" s="95"/>
      <c r="H70" s="96">
        <f t="shared" si="3"/>
        <v>0</v>
      </c>
    </row>
    <row r="71" spans="2:8" ht="15" customHeight="1">
      <c r="B71" s="59"/>
      <c r="C71" s="69" t="s">
        <v>109</v>
      </c>
      <c r="D71" s="94" t="s">
        <v>63</v>
      </c>
      <c r="E71" s="123" t="s">
        <v>9</v>
      </c>
      <c r="F71" s="124">
        <v>8</v>
      </c>
      <c r="G71" s="70"/>
      <c r="H71" s="71">
        <f t="shared" si="3"/>
        <v>0</v>
      </c>
    </row>
    <row r="72" spans="2:8" ht="15" customHeight="1">
      <c r="B72" s="59"/>
      <c r="C72" s="69" t="s">
        <v>111</v>
      </c>
      <c r="D72" s="94" t="s">
        <v>84</v>
      </c>
      <c r="E72" s="123" t="s">
        <v>9</v>
      </c>
      <c r="F72" s="124">
        <v>16</v>
      </c>
      <c r="G72" s="70"/>
      <c r="H72" s="71">
        <f t="shared" si="3"/>
        <v>0</v>
      </c>
    </row>
    <row r="73" spans="2:8" ht="15" customHeight="1">
      <c r="B73" s="59"/>
      <c r="C73" s="69" t="s">
        <v>110</v>
      </c>
      <c r="D73" s="94" t="s">
        <v>65</v>
      </c>
      <c r="E73" s="123" t="s">
        <v>8</v>
      </c>
      <c r="F73" s="124">
        <v>3.5</v>
      </c>
      <c r="G73" s="70"/>
      <c r="H73" s="71">
        <f t="shared" si="3"/>
        <v>0</v>
      </c>
    </row>
    <row r="74" spans="2:8" ht="15" customHeight="1">
      <c r="B74" s="59"/>
      <c r="C74" s="69"/>
      <c r="D74" s="92"/>
      <c r="E74" s="123"/>
      <c r="F74" s="124"/>
      <c r="G74" s="70"/>
      <c r="H74" s="71"/>
    </row>
    <row r="75" spans="2:8" ht="60" customHeight="1">
      <c r="B75" s="59">
        <v>16</v>
      </c>
      <c r="C75" s="66" t="s">
        <v>113</v>
      </c>
      <c r="D75" s="85" t="s">
        <v>34</v>
      </c>
      <c r="E75" s="123"/>
      <c r="F75" s="124"/>
      <c r="G75" s="70"/>
      <c r="H75" s="71"/>
    </row>
    <row r="76" spans="2:8" ht="14.25" outlineLevel="1">
      <c r="B76" s="59"/>
      <c r="C76" s="69"/>
      <c r="D76" s="85" t="s">
        <v>52</v>
      </c>
      <c r="E76" s="123" t="s">
        <v>8</v>
      </c>
      <c r="F76" s="124">
        <v>24.6</v>
      </c>
      <c r="G76" s="70"/>
      <c r="H76" s="71">
        <f t="shared" ref="H76:H98" si="4">G76*F76</f>
        <v>0</v>
      </c>
    </row>
    <row r="77" spans="2:8" ht="14.25" outlineLevel="1">
      <c r="B77" s="59"/>
      <c r="C77" s="69"/>
      <c r="D77" s="85" t="s">
        <v>80</v>
      </c>
      <c r="E77" s="123" t="s">
        <v>8</v>
      </c>
      <c r="F77" s="124">
        <v>24.6</v>
      </c>
      <c r="G77" s="70"/>
      <c r="H77" s="71">
        <f t="shared" si="4"/>
        <v>0</v>
      </c>
    </row>
    <row r="78" spans="2:8" ht="14.25" outlineLevel="1">
      <c r="B78" s="59"/>
      <c r="C78" s="69"/>
      <c r="D78" s="85" t="s">
        <v>53</v>
      </c>
      <c r="E78" s="123" t="s">
        <v>8</v>
      </c>
      <c r="F78" s="124">
        <v>4.32</v>
      </c>
      <c r="G78" s="70"/>
      <c r="H78" s="71">
        <f t="shared" si="4"/>
        <v>0</v>
      </c>
    </row>
    <row r="79" spans="2:8" ht="14.25" outlineLevel="1">
      <c r="B79" s="59"/>
      <c r="C79" s="69"/>
      <c r="D79" s="85"/>
      <c r="E79" s="123"/>
      <c r="F79" s="124"/>
      <c r="G79" s="70"/>
      <c r="H79" s="71"/>
    </row>
    <row r="80" spans="2:8" ht="25.5">
      <c r="B80" s="59">
        <v>17</v>
      </c>
      <c r="C80" s="97" t="s">
        <v>114</v>
      </c>
      <c r="D80" s="85" t="s">
        <v>35</v>
      </c>
      <c r="E80" s="123" t="s">
        <v>7</v>
      </c>
      <c r="F80" s="131">
        <f>7*3</f>
        <v>21</v>
      </c>
      <c r="G80" s="70"/>
      <c r="H80" s="71">
        <f>G80*F80</f>
        <v>0</v>
      </c>
    </row>
    <row r="81" spans="2:8" ht="14.25">
      <c r="B81" s="59"/>
      <c r="C81" s="98"/>
      <c r="D81" s="87"/>
      <c r="E81" s="123"/>
      <c r="F81" s="124"/>
      <c r="G81" s="70"/>
      <c r="H81" s="71"/>
    </row>
    <row r="82" spans="2:8" ht="14.25">
      <c r="B82" s="59">
        <v>18</v>
      </c>
      <c r="C82" s="99" t="s">
        <v>115</v>
      </c>
      <c r="D82" s="87" t="s">
        <v>67</v>
      </c>
      <c r="E82" s="123" t="s">
        <v>7</v>
      </c>
      <c r="F82" s="124">
        <v>15</v>
      </c>
      <c r="G82" s="70"/>
      <c r="H82" s="71">
        <f>G82*F82</f>
        <v>0</v>
      </c>
    </row>
    <row r="83" spans="2:8" ht="14.25">
      <c r="B83" s="59"/>
      <c r="C83" s="98"/>
      <c r="D83" s="60" t="s">
        <v>61</v>
      </c>
      <c r="E83" s="123"/>
      <c r="F83" s="124"/>
      <c r="G83" s="70"/>
      <c r="H83" s="71"/>
    </row>
    <row r="84" spans="2:8" ht="14.25">
      <c r="B84" s="59"/>
      <c r="C84" s="98"/>
      <c r="D84" s="60" t="s">
        <v>70</v>
      </c>
      <c r="E84" s="123"/>
      <c r="F84" s="124"/>
      <c r="G84" s="70"/>
      <c r="H84" s="71"/>
    </row>
    <row r="85" spans="2:8" ht="14.25">
      <c r="B85" s="59"/>
      <c r="C85" s="98"/>
      <c r="D85" s="60"/>
      <c r="E85" s="123"/>
      <c r="F85" s="124"/>
      <c r="G85" s="70"/>
      <c r="H85" s="71"/>
    </row>
    <row r="86" spans="2:8" ht="17.25" customHeight="1">
      <c r="B86" s="59">
        <v>19</v>
      </c>
      <c r="C86" s="79" t="s">
        <v>116</v>
      </c>
      <c r="D86" s="87" t="s">
        <v>37</v>
      </c>
      <c r="E86" s="123" t="s">
        <v>4</v>
      </c>
      <c r="F86" s="124">
        <v>196</v>
      </c>
      <c r="G86" s="70"/>
      <c r="H86" s="71">
        <f t="shared" si="4"/>
        <v>0</v>
      </c>
    </row>
    <row r="87" spans="2:8" ht="14.25">
      <c r="B87" s="59">
        <v>21</v>
      </c>
      <c r="C87" s="98" t="s">
        <v>110</v>
      </c>
      <c r="D87" s="87" t="s">
        <v>38</v>
      </c>
      <c r="E87" s="123" t="s">
        <v>8</v>
      </c>
      <c r="F87" s="124">
        <v>1.4</v>
      </c>
      <c r="G87" s="70"/>
      <c r="H87" s="71">
        <f t="shared" si="4"/>
        <v>0</v>
      </c>
    </row>
    <row r="88" spans="2:8" ht="25.5">
      <c r="B88" s="59">
        <v>22</v>
      </c>
      <c r="C88" s="79" t="s">
        <v>117</v>
      </c>
      <c r="D88" s="87" t="s">
        <v>39</v>
      </c>
      <c r="E88" s="123"/>
      <c r="F88" s="124"/>
      <c r="G88" s="70"/>
      <c r="H88" s="71"/>
    </row>
    <row r="89" spans="2:8" ht="14.25" outlineLevel="1">
      <c r="B89" s="59"/>
      <c r="C89" s="69"/>
      <c r="D89" s="85" t="s">
        <v>54</v>
      </c>
      <c r="E89" s="123" t="s">
        <v>4</v>
      </c>
      <c r="F89" s="124">
        <v>28</v>
      </c>
      <c r="G89" s="70"/>
      <c r="H89" s="71">
        <f t="shared" ref="H89:H92" si="5">G89*F89</f>
        <v>0</v>
      </c>
    </row>
    <row r="90" spans="2:8" ht="14.25" outlineLevel="1">
      <c r="B90" s="59"/>
      <c r="C90" s="69"/>
      <c r="D90" s="85" t="s">
        <v>71</v>
      </c>
      <c r="E90" s="123" t="s">
        <v>8</v>
      </c>
      <c r="F90" s="124">
        <v>2.5</v>
      </c>
      <c r="G90" s="70"/>
      <c r="H90" s="71">
        <f t="shared" si="5"/>
        <v>0</v>
      </c>
    </row>
    <row r="91" spans="2:8" ht="14.25" outlineLevel="1">
      <c r="B91" s="59"/>
      <c r="C91" s="69"/>
      <c r="D91" s="85" t="s">
        <v>55</v>
      </c>
      <c r="E91" s="123" t="s">
        <v>4</v>
      </c>
      <c r="F91" s="124">
        <v>28</v>
      </c>
      <c r="G91" s="70"/>
      <c r="H91" s="71">
        <f t="shared" si="5"/>
        <v>0</v>
      </c>
    </row>
    <row r="92" spans="2:8" ht="14.25" outlineLevel="1">
      <c r="B92" s="59"/>
      <c r="C92" s="69"/>
      <c r="D92" s="85" t="s">
        <v>56</v>
      </c>
      <c r="E92" s="123" t="s">
        <v>4</v>
      </c>
      <c r="F92" s="124">
        <v>28</v>
      </c>
      <c r="G92" s="70"/>
      <c r="H92" s="71">
        <f t="shared" si="5"/>
        <v>0</v>
      </c>
    </row>
    <row r="93" spans="2:8" ht="14.25">
      <c r="B93" s="59">
        <v>23</v>
      </c>
      <c r="C93" s="69" t="s">
        <v>118</v>
      </c>
      <c r="D93" s="85" t="s">
        <v>51</v>
      </c>
      <c r="E93" s="123"/>
      <c r="F93" s="124"/>
      <c r="G93" s="70"/>
      <c r="H93" s="71"/>
    </row>
    <row r="94" spans="2:8" ht="14.25" outlineLevel="1">
      <c r="B94" s="59"/>
      <c r="C94" s="69"/>
      <c r="D94" s="85" t="s">
        <v>57</v>
      </c>
      <c r="E94" s="123" t="s">
        <v>4</v>
      </c>
      <c r="F94" s="124">
        <v>196</v>
      </c>
      <c r="G94" s="70"/>
      <c r="H94" s="71">
        <f t="shared" ref="H94:H95" si="6">G94*F94</f>
        <v>0</v>
      </c>
    </row>
    <row r="95" spans="2:8" ht="14.25" outlineLevel="1">
      <c r="B95" s="59"/>
      <c r="C95" s="69"/>
      <c r="D95" s="85" t="s">
        <v>56</v>
      </c>
      <c r="E95" s="123" t="s">
        <v>4</v>
      </c>
      <c r="F95" s="124">
        <v>196</v>
      </c>
      <c r="G95" s="70"/>
      <c r="H95" s="71">
        <f t="shared" si="6"/>
        <v>0</v>
      </c>
    </row>
    <row r="96" spans="2:8" ht="25.5">
      <c r="B96" s="59">
        <v>24</v>
      </c>
      <c r="C96" s="66" t="s">
        <v>119</v>
      </c>
      <c r="D96" s="85" t="s">
        <v>47</v>
      </c>
      <c r="E96" s="123" t="s">
        <v>25</v>
      </c>
      <c r="F96" s="124">
        <v>1</v>
      </c>
      <c r="G96" s="70"/>
      <c r="H96" s="71">
        <f t="shared" si="4"/>
        <v>0</v>
      </c>
    </row>
    <row r="97" spans="1:8" ht="14.25">
      <c r="B97" s="59"/>
      <c r="C97" s="66"/>
      <c r="D97" s="85"/>
      <c r="E97" s="123"/>
      <c r="F97" s="124"/>
      <c r="G97" s="70"/>
      <c r="H97" s="71"/>
    </row>
    <row r="98" spans="1:8" ht="14.25">
      <c r="B98" s="59">
        <v>25</v>
      </c>
      <c r="C98" s="69" t="s">
        <v>120</v>
      </c>
      <c r="D98" s="85" t="s">
        <v>48</v>
      </c>
      <c r="E98" s="123" t="s">
        <v>25</v>
      </c>
      <c r="F98" s="124">
        <v>3</v>
      </c>
      <c r="G98" s="70"/>
      <c r="H98" s="71">
        <f t="shared" si="4"/>
        <v>0</v>
      </c>
    </row>
    <row r="99" spans="1:8" ht="14.25">
      <c r="B99" s="59"/>
      <c r="C99" s="69"/>
      <c r="D99" s="85"/>
      <c r="E99" s="123"/>
      <c r="F99" s="124"/>
      <c r="G99" s="70"/>
      <c r="H99" s="71"/>
    </row>
    <row r="100" spans="1:8" ht="14.25">
      <c r="B100" s="59">
        <v>26</v>
      </c>
      <c r="C100" s="69" t="s">
        <v>121</v>
      </c>
      <c r="D100" s="85" t="s">
        <v>90</v>
      </c>
      <c r="E100" s="123" t="s">
        <v>25</v>
      </c>
      <c r="F100" s="124">
        <v>6</v>
      </c>
      <c r="G100" s="70"/>
      <c r="H100" s="71">
        <f>F100*G100</f>
        <v>0</v>
      </c>
    </row>
    <row r="101" spans="1:8" ht="14.25">
      <c r="B101" s="59"/>
      <c r="C101" s="69"/>
      <c r="D101" s="85"/>
      <c r="E101" s="123"/>
      <c r="F101" s="124"/>
      <c r="G101" s="70"/>
      <c r="H101" s="71"/>
    </row>
    <row r="102" spans="1:8" ht="14.25">
      <c r="B102" s="59">
        <v>27</v>
      </c>
      <c r="C102" s="97" t="s">
        <v>122</v>
      </c>
      <c r="D102" s="100" t="s">
        <v>88</v>
      </c>
      <c r="E102" s="127" t="s">
        <v>89</v>
      </c>
      <c r="F102" s="128">
        <v>196</v>
      </c>
      <c r="G102" s="101"/>
      <c r="H102" s="102">
        <f>F102*G102</f>
        <v>0</v>
      </c>
    </row>
    <row r="103" spans="1:8" ht="14.25">
      <c r="B103" s="59"/>
      <c r="C103" s="97"/>
      <c r="D103" s="100"/>
      <c r="E103" s="127"/>
      <c r="F103" s="128"/>
      <c r="G103" s="101"/>
      <c r="H103" s="102"/>
    </row>
    <row r="104" spans="1:8" ht="25.5">
      <c r="B104" s="59">
        <v>28</v>
      </c>
      <c r="C104" s="97" t="s">
        <v>123</v>
      </c>
      <c r="D104" s="103" t="s">
        <v>124</v>
      </c>
      <c r="E104" s="127" t="s">
        <v>6</v>
      </c>
      <c r="F104" s="128">
        <v>1</v>
      </c>
      <c r="G104" s="101"/>
      <c r="H104" s="102">
        <f>F104*G104</f>
        <v>0</v>
      </c>
    </row>
    <row r="105" spans="1:8" ht="14.25">
      <c r="B105" s="59"/>
      <c r="C105" s="97"/>
      <c r="D105" s="103"/>
      <c r="E105" s="127"/>
      <c r="F105" s="132"/>
      <c r="G105" s="101"/>
      <c r="H105" s="102"/>
    </row>
    <row r="106" spans="1:8" ht="15" customHeight="1">
      <c r="B106" s="59"/>
      <c r="C106" s="69"/>
      <c r="D106" s="83" t="s">
        <v>36</v>
      </c>
      <c r="E106" s="68"/>
      <c r="F106" s="69"/>
      <c r="G106" s="70"/>
      <c r="H106" s="84">
        <f>SUM(H66:H104)</f>
        <v>0</v>
      </c>
    </row>
    <row r="107" spans="1:8" ht="15" customHeight="1">
      <c r="B107" s="59"/>
      <c r="D107" s="83"/>
      <c r="E107" s="68"/>
      <c r="F107" s="69"/>
      <c r="G107" s="70"/>
      <c r="H107" s="84"/>
    </row>
    <row r="108" spans="1:8" ht="15" customHeight="1" thickBot="1">
      <c r="B108" s="59"/>
      <c r="D108" s="72"/>
      <c r="E108" s="68"/>
      <c r="F108" s="69"/>
      <c r="G108" s="70"/>
      <c r="H108" s="104"/>
    </row>
    <row r="109" spans="1:8" ht="30" customHeight="1">
      <c r="A109" s="105"/>
      <c r="B109" s="106"/>
      <c r="C109" s="107"/>
      <c r="D109" s="108" t="s">
        <v>50</v>
      </c>
      <c r="E109" s="109"/>
      <c r="F109" s="109"/>
      <c r="G109" s="109"/>
      <c r="H109" s="110">
        <f>SUM(H106+H61+H43)</f>
        <v>0</v>
      </c>
    </row>
    <row r="110" spans="1:8" ht="15.6" customHeight="1" thickBot="1">
      <c r="B110" s="111"/>
      <c r="C110" s="112"/>
      <c r="D110" s="113"/>
      <c r="E110" s="114"/>
      <c r="F110" s="115"/>
      <c r="G110" s="116"/>
      <c r="H110" s="117"/>
    </row>
    <row r="111" spans="1:8" ht="15" customHeight="1">
      <c r="B111" s="97"/>
      <c r="D111" s="48"/>
      <c r="E111" s="118"/>
      <c r="H111" s="119"/>
    </row>
    <row r="112" spans="1:8" ht="15" customHeight="1">
      <c r="B112" s="97"/>
      <c r="D112" s="48"/>
      <c r="E112" s="118"/>
      <c r="H112" s="119"/>
    </row>
    <row r="113" spans="2:8" ht="15" customHeight="1">
      <c r="B113" s="97"/>
      <c r="D113" s="48"/>
      <c r="E113" s="118"/>
      <c r="H113" s="119"/>
    </row>
    <row r="114" spans="2:8" ht="15" customHeight="1">
      <c r="B114" s="97"/>
      <c r="D114" s="48"/>
      <c r="E114" s="118"/>
      <c r="H114" s="119"/>
    </row>
    <row r="115" spans="2:8" ht="15" customHeight="1">
      <c r="B115" s="97"/>
      <c r="D115" s="48"/>
      <c r="E115" s="118"/>
      <c r="H115" s="119"/>
    </row>
    <row r="116" spans="2:8" ht="15" customHeight="1">
      <c r="B116" s="97"/>
      <c r="D116" s="48"/>
      <c r="E116" s="118"/>
      <c r="H116" s="119"/>
    </row>
    <row r="117" spans="2:8" ht="15" customHeight="1">
      <c r="B117" s="97"/>
      <c r="D117" s="48"/>
      <c r="E117" s="118"/>
      <c r="H117" s="119"/>
    </row>
    <row r="118" spans="2:8" ht="15" customHeight="1">
      <c r="B118" s="97"/>
      <c r="D118" s="48"/>
      <c r="E118" s="118"/>
      <c r="H118" s="119"/>
    </row>
    <row r="119" spans="2:8" ht="15" customHeight="1">
      <c r="B119" s="97"/>
      <c r="D119" s="48"/>
      <c r="E119" s="118"/>
      <c r="H119" s="119"/>
    </row>
    <row r="120" spans="2:8" ht="15" customHeight="1">
      <c r="B120" s="97"/>
      <c r="D120" s="48"/>
      <c r="E120" s="118"/>
      <c r="H120" s="119"/>
    </row>
    <row r="121" spans="2:8" ht="15" customHeight="1">
      <c r="B121" s="97"/>
      <c r="D121" s="48"/>
      <c r="E121" s="118"/>
      <c r="H121" s="119"/>
    </row>
    <row r="122" spans="2:8" ht="15" customHeight="1">
      <c r="B122" s="97"/>
      <c r="D122" s="48"/>
      <c r="E122" s="118"/>
      <c r="H122" s="119"/>
    </row>
    <row r="123" spans="2:8" ht="15" customHeight="1">
      <c r="B123" s="97"/>
      <c r="D123" s="48"/>
      <c r="E123" s="118"/>
      <c r="H123" s="119"/>
    </row>
    <row r="124" spans="2:8" ht="15" customHeight="1">
      <c r="B124" s="97"/>
      <c r="D124" s="48"/>
      <c r="E124" s="118"/>
      <c r="H124" s="119"/>
    </row>
    <row r="125" spans="2:8" ht="15" customHeight="1">
      <c r="B125" s="97"/>
      <c r="D125" s="48"/>
      <c r="E125" s="118"/>
      <c r="H125" s="119"/>
    </row>
    <row r="126" spans="2:8" ht="15" customHeight="1">
      <c r="B126" s="97"/>
      <c r="D126" s="48"/>
      <c r="E126" s="118"/>
      <c r="H126" s="119"/>
    </row>
    <row r="127" spans="2:8" ht="15" customHeight="1">
      <c r="B127" s="97"/>
      <c r="D127" s="48"/>
      <c r="E127" s="118"/>
      <c r="H127" s="119"/>
    </row>
    <row r="128" spans="2:8" ht="15" customHeight="1">
      <c r="B128" s="97"/>
      <c r="D128" s="48"/>
      <c r="E128" s="118"/>
      <c r="H128" s="119"/>
    </row>
    <row r="129" spans="2:8" ht="15" customHeight="1">
      <c r="B129" s="97"/>
      <c r="D129" s="48"/>
      <c r="E129" s="118"/>
      <c r="H129" s="119"/>
    </row>
    <row r="130" spans="2:8" ht="15" customHeight="1">
      <c r="B130" s="97"/>
      <c r="D130" s="48"/>
      <c r="E130" s="118"/>
      <c r="H130" s="119"/>
    </row>
    <row r="131" spans="2:8" ht="15" customHeight="1">
      <c r="B131" s="97"/>
      <c r="D131" s="48"/>
      <c r="E131" s="118"/>
      <c r="H131" s="119"/>
    </row>
    <row r="132" spans="2:8" ht="15" customHeight="1">
      <c r="B132" s="97"/>
      <c r="D132" s="48"/>
      <c r="E132" s="118"/>
      <c r="H132" s="119"/>
    </row>
    <row r="133" spans="2:8" ht="15" customHeight="1">
      <c r="B133" s="97"/>
      <c r="D133" s="48"/>
      <c r="E133" s="118"/>
      <c r="H133" s="119"/>
    </row>
    <row r="134" spans="2:8" ht="15" customHeight="1">
      <c r="B134" s="97"/>
      <c r="D134" s="48"/>
      <c r="E134" s="118"/>
      <c r="H134" s="119"/>
    </row>
    <row r="135" spans="2:8" ht="15" customHeight="1">
      <c r="B135" s="97"/>
      <c r="D135" s="48"/>
      <c r="E135" s="118"/>
      <c r="H135" s="119"/>
    </row>
    <row r="136" spans="2:8" ht="15" customHeight="1">
      <c r="B136" s="97"/>
      <c r="D136" s="48"/>
      <c r="E136" s="118"/>
      <c r="H136" s="119"/>
    </row>
    <row r="137" spans="2:8" ht="15" customHeight="1">
      <c r="B137" s="97"/>
      <c r="D137" s="48"/>
      <c r="E137" s="118"/>
      <c r="H137" s="119"/>
    </row>
    <row r="138" spans="2:8" ht="15" customHeight="1">
      <c r="B138" s="97"/>
      <c r="D138" s="48"/>
      <c r="E138" s="118"/>
      <c r="H138" s="119"/>
    </row>
    <row r="139" spans="2:8" ht="15" customHeight="1">
      <c r="B139" s="97"/>
      <c r="D139" s="48"/>
      <c r="E139" s="118"/>
      <c r="H139" s="119"/>
    </row>
    <row r="140" spans="2:8" ht="15" customHeight="1">
      <c r="B140" s="97"/>
      <c r="D140" s="48"/>
      <c r="E140" s="118"/>
      <c r="H140" s="119"/>
    </row>
    <row r="141" spans="2:8" ht="15" customHeight="1">
      <c r="B141" s="97"/>
      <c r="D141" s="48"/>
      <c r="E141" s="118"/>
      <c r="H141" s="119"/>
    </row>
    <row r="142" spans="2:8" ht="15" customHeight="1">
      <c r="B142" s="97"/>
      <c r="D142" s="48"/>
      <c r="E142" s="118"/>
      <c r="H142" s="119"/>
    </row>
    <row r="143" spans="2:8" ht="15" customHeight="1">
      <c r="B143" s="97"/>
      <c r="D143" s="48"/>
      <c r="E143" s="118"/>
      <c r="H143" s="119"/>
    </row>
    <row r="144" spans="2:8" ht="15" customHeight="1">
      <c r="B144" s="97"/>
      <c r="D144" s="48"/>
      <c r="E144" s="118"/>
      <c r="H144" s="119"/>
    </row>
    <row r="145" spans="2:8" ht="15" customHeight="1">
      <c r="B145" s="97"/>
      <c r="D145" s="48"/>
      <c r="E145" s="118"/>
      <c r="H145" s="119"/>
    </row>
    <row r="146" spans="2:8" ht="15" customHeight="1">
      <c r="B146" s="97"/>
      <c r="D146" s="48"/>
      <c r="E146" s="118"/>
      <c r="H146" s="119"/>
    </row>
    <row r="147" spans="2:8" ht="15" customHeight="1">
      <c r="B147" s="97"/>
      <c r="D147" s="48"/>
      <c r="E147" s="118"/>
      <c r="H147" s="119"/>
    </row>
    <row r="148" spans="2:8" ht="15" customHeight="1">
      <c r="B148" s="97"/>
      <c r="D148" s="48"/>
      <c r="E148" s="118"/>
      <c r="H148" s="119"/>
    </row>
    <row r="149" spans="2:8" ht="15" customHeight="1">
      <c r="B149" s="97"/>
      <c r="D149" s="48"/>
      <c r="E149" s="118"/>
      <c r="H149" s="119"/>
    </row>
    <row r="150" spans="2:8" ht="15" customHeight="1">
      <c r="B150" s="97"/>
      <c r="D150" s="48"/>
      <c r="E150" s="118"/>
      <c r="H150" s="119"/>
    </row>
    <row r="151" spans="2:8" ht="15" customHeight="1">
      <c r="B151" s="97"/>
      <c r="D151" s="48"/>
      <c r="E151" s="118"/>
      <c r="H151" s="119"/>
    </row>
    <row r="152" spans="2:8" ht="15" customHeight="1">
      <c r="B152" s="97"/>
      <c r="D152" s="48"/>
      <c r="E152" s="118"/>
      <c r="H152" s="119"/>
    </row>
    <row r="153" spans="2:8" ht="15" customHeight="1">
      <c r="B153" s="97"/>
      <c r="D153" s="48"/>
      <c r="E153" s="118"/>
      <c r="H153" s="119"/>
    </row>
    <row r="154" spans="2:8" ht="15" customHeight="1">
      <c r="B154" s="97"/>
      <c r="D154" s="48"/>
      <c r="E154" s="118"/>
      <c r="H154" s="119"/>
    </row>
    <row r="155" spans="2:8" ht="15" customHeight="1">
      <c r="B155" s="97"/>
      <c r="D155" s="48"/>
      <c r="E155" s="118"/>
      <c r="H155" s="119"/>
    </row>
    <row r="156" spans="2:8" ht="15" customHeight="1">
      <c r="B156" s="97"/>
      <c r="D156" s="48"/>
      <c r="E156" s="118"/>
      <c r="H156" s="119"/>
    </row>
    <row r="157" spans="2:8" ht="15" customHeight="1">
      <c r="B157" s="97"/>
      <c r="D157" s="48"/>
      <c r="E157" s="118"/>
      <c r="H157" s="119"/>
    </row>
    <row r="158" spans="2:8" ht="15" customHeight="1">
      <c r="B158" s="97"/>
      <c r="D158" s="48"/>
      <c r="E158" s="118"/>
      <c r="H158" s="119"/>
    </row>
    <row r="159" spans="2:8" ht="15" customHeight="1">
      <c r="B159" s="97"/>
      <c r="D159" s="48"/>
      <c r="E159" s="118"/>
      <c r="H159" s="119"/>
    </row>
    <row r="160" spans="2:8" ht="15" customHeight="1">
      <c r="B160" s="97"/>
      <c r="D160" s="48"/>
      <c r="E160" s="118"/>
      <c r="H160" s="119"/>
    </row>
    <row r="161" spans="2:8" ht="15" customHeight="1">
      <c r="B161" s="97"/>
      <c r="D161" s="48"/>
      <c r="E161" s="118"/>
      <c r="H161" s="119"/>
    </row>
    <row r="162" spans="2:8" ht="15" customHeight="1">
      <c r="B162" s="97"/>
      <c r="D162" s="48"/>
      <c r="E162" s="118"/>
      <c r="H162" s="119"/>
    </row>
    <row r="163" spans="2:8" ht="15" customHeight="1">
      <c r="B163" s="97"/>
      <c r="D163" s="48"/>
      <c r="E163" s="118"/>
      <c r="H163" s="119"/>
    </row>
    <row r="164" spans="2:8" ht="15" customHeight="1">
      <c r="B164" s="97"/>
      <c r="D164" s="48"/>
      <c r="E164" s="118"/>
      <c r="H164" s="119"/>
    </row>
    <row r="165" spans="2:8" ht="15" customHeight="1">
      <c r="B165" s="97"/>
      <c r="D165" s="48"/>
      <c r="E165" s="118"/>
      <c r="H165" s="119"/>
    </row>
    <row r="166" spans="2:8" ht="15" customHeight="1">
      <c r="B166" s="97"/>
      <c r="D166" s="48"/>
      <c r="E166" s="118"/>
      <c r="H166" s="119"/>
    </row>
    <row r="167" spans="2:8" ht="15" customHeight="1">
      <c r="B167" s="97"/>
      <c r="D167" s="48"/>
      <c r="E167" s="118"/>
      <c r="H167" s="119"/>
    </row>
    <row r="168" spans="2:8" ht="15" customHeight="1">
      <c r="B168" s="97"/>
      <c r="D168" s="48"/>
      <c r="E168" s="118"/>
      <c r="H168" s="119"/>
    </row>
    <row r="169" spans="2:8" ht="15" customHeight="1">
      <c r="B169" s="97"/>
      <c r="D169" s="48"/>
      <c r="E169" s="118"/>
      <c r="H169" s="119"/>
    </row>
    <row r="170" spans="2:8" ht="15" customHeight="1">
      <c r="B170" s="97"/>
      <c r="D170" s="48"/>
      <c r="E170" s="118"/>
      <c r="H170" s="119"/>
    </row>
    <row r="171" spans="2:8" ht="15" customHeight="1">
      <c r="B171" s="97"/>
      <c r="D171" s="48"/>
      <c r="E171" s="118"/>
      <c r="H171" s="119"/>
    </row>
    <row r="172" spans="2:8" ht="15" customHeight="1">
      <c r="B172" s="97"/>
      <c r="D172" s="48"/>
      <c r="E172" s="118"/>
      <c r="H172" s="119"/>
    </row>
    <row r="173" spans="2:8" ht="15" customHeight="1">
      <c r="B173" s="97"/>
      <c r="D173" s="48"/>
      <c r="E173" s="118"/>
      <c r="H173" s="119"/>
    </row>
    <row r="174" spans="2:8" ht="15" customHeight="1">
      <c r="B174" s="97"/>
      <c r="D174" s="48"/>
      <c r="E174" s="118"/>
      <c r="H174" s="119"/>
    </row>
    <row r="175" spans="2:8" ht="15" customHeight="1">
      <c r="B175" s="97"/>
      <c r="D175" s="48"/>
      <c r="E175" s="118"/>
      <c r="H175" s="119"/>
    </row>
    <row r="176" spans="2:8" ht="15" customHeight="1">
      <c r="B176" s="97"/>
      <c r="D176" s="48"/>
      <c r="E176" s="118"/>
      <c r="H176" s="119"/>
    </row>
    <row r="177" spans="2:8" ht="15" customHeight="1">
      <c r="B177" s="97"/>
      <c r="D177" s="48"/>
      <c r="E177" s="118"/>
      <c r="H177" s="119"/>
    </row>
    <row r="178" spans="2:8" ht="15" customHeight="1">
      <c r="B178" s="97"/>
      <c r="D178" s="48"/>
      <c r="E178" s="118"/>
      <c r="H178" s="119"/>
    </row>
    <row r="179" spans="2:8" ht="15" customHeight="1">
      <c r="B179" s="97"/>
      <c r="D179" s="48"/>
      <c r="E179" s="118"/>
      <c r="H179" s="119"/>
    </row>
    <row r="180" spans="2:8" ht="15" customHeight="1">
      <c r="B180" s="97"/>
      <c r="D180" s="48"/>
      <c r="E180" s="118"/>
      <c r="H180" s="119"/>
    </row>
    <row r="181" spans="2:8" ht="15" customHeight="1">
      <c r="B181" s="97"/>
      <c r="D181" s="48"/>
      <c r="E181" s="118"/>
      <c r="H181" s="119"/>
    </row>
    <row r="182" spans="2:8" ht="15" customHeight="1">
      <c r="B182" s="97"/>
      <c r="D182" s="48"/>
      <c r="E182" s="118"/>
      <c r="H182" s="119"/>
    </row>
    <row r="183" spans="2:8" ht="15" customHeight="1">
      <c r="B183" s="97"/>
      <c r="D183" s="48"/>
      <c r="E183" s="118"/>
      <c r="H183" s="119"/>
    </row>
    <row r="184" spans="2:8" ht="15" customHeight="1">
      <c r="B184" s="97"/>
      <c r="D184" s="48"/>
      <c r="E184" s="118"/>
      <c r="H184" s="119"/>
    </row>
    <row r="185" spans="2:8" ht="15" customHeight="1">
      <c r="B185" s="97"/>
      <c r="D185" s="48"/>
      <c r="E185" s="118"/>
      <c r="H185" s="119"/>
    </row>
    <row r="186" spans="2:8" ht="15" customHeight="1">
      <c r="B186" s="97"/>
      <c r="D186" s="48"/>
      <c r="E186" s="118"/>
      <c r="H186" s="119"/>
    </row>
    <row r="187" spans="2:8" ht="15" customHeight="1">
      <c r="B187" s="97"/>
      <c r="D187" s="48"/>
      <c r="E187" s="118"/>
      <c r="H187" s="119"/>
    </row>
    <row r="188" spans="2:8" ht="15" customHeight="1">
      <c r="B188" s="97"/>
      <c r="D188" s="48"/>
      <c r="E188" s="118"/>
      <c r="H188" s="119"/>
    </row>
    <row r="189" spans="2:8" ht="15" customHeight="1">
      <c r="B189" s="97"/>
      <c r="D189" s="48"/>
      <c r="E189" s="118"/>
      <c r="H189" s="119"/>
    </row>
    <row r="190" spans="2:8" ht="15" customHeight="1">
      <c r="B190" s="97"/>
      <c r="D190" s="48"/>
      <c r="E190" s="118"/>
      <c r="H190" s="119"/>
    </row>
    <row r="191" spans="2:8" ht="15" customHeight="1">
      <c r="B191" s="97"/>
      <c r="D191" s="48"/>
      <c r="E191" s="118"/>
      <c r="H191" s="119"/>
    </row>
    <row r="192" spans="2:8" ht="15" customHeight="1">
      <c r="B192" s="97"/>
      <c r="D192" s="48"/>
      <c r="E192" s="118"/>
      <c r="H192" s="119"/>
    </row>
    <row r="193" spans="2:8" ht="15" customHeight="1">
      <c r="B193" s="97"/>
      <c r="D193" s="48"/>
      <c r="E193" s="118"/>
      <c r="H193" s="119"/>
    </row>
    <row r="194" spans="2:8" ht="15" customHeight="1">
      <c r="B194" s="97"/>
      <c r="D194" s="48"/>
      <c r="E194" s="118"/>
      <c r="H194" s="119"/>
    </row>
    <row r="195" spans="2:8" ht="15" customHeight="1">
      <c r="B195" s="97"/>
      <c r="D195" s="48"/>
      <c r="E195" s="118"/>
      <c r="H195" s="119"/>
    </row>
    <row r="196" spans="2:8" ht="15" customHeight="1">
      <c r="B196" s="97"/>
      <c r="D196" s="48"/>
      <c r="E196" s="118"/>
      <c r="H196" s="119"/>
    </row>
    <row r="197" spans="2:8" ht="15" customHeight="1">
      <c r="B197" s="97"/>
      <c r="D197" s="48"/>
      <c r="E197" s="118"/>
      <c r="H197" s="119"/>
    </row>
    <row r="198" spans="2:8" ht="15" customHeight="1">
      <c r="B198" s="97"/>
      <c r="D198" s="48"/>
      <c r="E198" s="118"/>
      <c r="H198" s="119"/>
    </row>
    <row r="199" spans="2:8" ht="15" customHeight="1">
      <c r="B199" s="97"/>
      <c r="D199" s="48"/>
      <c r="E199" s="118"/>
      <c r="H199" s="119"/>
    </row>
    <row r="200" spans="2:8" ht="15" customHeight="1">
      <c r="B200" s="97"/>
      <c r="D200" s="48"/>
      <c r="E200" s="118"/>
      <c r="H200" s="119"/>
    </row>
    <row r="201" spans="2:8" ht="15" customHeight="1">
      <c r="B201" s="97"/>
      <c r="D201" s="48"/>
      <c r="E201" s="118"/>
      <c r="H201" s="119"/>
    </row>
    <row r="202" spans="2:8" ht="15" customHeight="1">
      <c r="B202" s="97"/>
      <c r="D202" s="48"/>
      <c r="E202" s="118"/>
      <c r="H202" s="119"/>
    </row>
    <row r="203" spans="2:8" ht="15" customHeight="1">
      <c r="B203" s="97"/>
      <c r="D203" s="48"/>
      <c r="E203" s="118"/>
      <c r="H203" s="119"/>
    </row>
    <row r="204" spans="2:8" ht="15" customHeight="1">
      <c r="B204" s="97"/>
      <c r="D204" s="48"/>
      <c r="E204" s="118"/>
      <c r="H204" s="119"/>
    </row>
    <row r="205" spans="2:8" ht="15" customHeight="1">
      <c r="B205" s="97"/>
      <c r="D205" s="48"/>
      <c r="E205" s="118"/>
      <c r="H205" s="119"/>
    </row>
    <row r="206" spans="2:8" ht="15" customHeight="1">
      <c r="B206" s="97"/>
      <c r="D206" s="48"/>
      <c r="E206" s="118"/>
      <c r="H206" s="119"/>
    </row>
    <row r="207" spans="2:8" ht="15" customHeight="1">
      <c r="B207" s="97"/>
      <c r="D207" s="48"/>
      <c r="E207" s="118"/>
      <c r="H207" s="119"/>
    </row>
    <row r="208" spans="2:8" ht="15" customHeight="1">
      <c r="B208" s="97"/>
      <c r="D208" s="48"/>
      <c r="E208" s="118"/>
      <c r="H208" s="119"/>
    </row>
    <row r="209" spans="2:8" ht="15" customHeight="1">
      <c r="B209" s="97"/>
      <c r="D209" s="48"/>
      <c r="E209" s="118"/>
      <c r="H209" s="119"/>
    </row>
    <row r="210" spans="2:8" ht="15" customHeight="1">
      <c r="B210" s="97"/>
      <c r="D210" s="48"/>
      <c r="E210" s="118"/>
      <c r="H210" s="119"/>
    </row>
    <row r="211" spans="2:8" ht="15" customHeight="1">
      <c r="B211" s="97"/>
      <c r="D211" s="48"/>
      <c r="E211" s="118"/>
      <c r="H211" s="119"/>
    </row>
    <row r="212" spans="2:8" ht="15" customHeight="1">
      <c r="B212" s="97"/>
      <c r="D212" s="48"/>
      <c r="E212" s="118"/>
      <c r="H212" s="119"/>
    </row>
    <row r="213" spans="2:8" ht="15" customHeight="1">
      <c r="B213" s="97"/>
      <c r="D213" s="48"/>
      <c r="E213" s="118"/>
      <c r="H213" s="119"/>
    </row>
    <row r="214" spans="2:8" ht="15" customHeight="1">
      <c r="B214" s="97"/>
      <c r="D214" s="48"/>
      <c r="E214" s="118"/>
      <c r="H214" s="119"/>
    </row>
    <row r="215" spans="2:8" ht="15" customHeight="1">
      <c r="B215" s="97"/>
      <c r="D215" s="48"/>
      <c r="E215" s="118"/>
      <c r="H215" s="119"/>
    </row>
    <row r="216" spans="2:8" ht="15" customHeight="1">
      <c r="B216" s="97"/>
      <c r="D216" s="48"/>
      <c r="E216" s="118"/>
      <c r="H216" s="119"/>
    </row>
    <row r="217" spans="2:8" ht="15" customHeight="1">
      <c r="B217" s="97"/>
      <c r="D217" s="48"/>
      <c r="E217" s="118"/>
      <c r="H217" s="119"/>
    </row>
    <row r="218" spans="2:8" ht="15" customHeight="1">
      <c r="B218" s="97"/>
      <c r="D218" s="48"/>
      <c r="E218" s="118"/>
      <c r="H218" s="119"/>
    </row>
    <row r="219" spans="2:8" ht="15" customHeight="1">
      <c r="B219" s="97"/>
      <c r="D219" s="48"/>
      <c r="E219" s="118"/>
      <c r="H219" s="119"/>
    </row>
    <row r="220" spans="2:8" ht="15" customHeight="1">
      <c r="B220" s="97"/>
      <c r="D220" s="48"/>
      <c r="E220" s="118"/>
      <c r="H220" s="119"/>
    </row>
    <row r="221" spans="2:8" ht="15" customHeight="1">
      <c r="B221" s="97"/>
      <c r="D221" s="48"/>
      <c r="E221" s="118"/>
      <c r="H221" s="119"/>
    </row>
    <row r="222" spans="2:8" ht="15" customHeight="1">
      <c r="B222" s="97"/>
      <c r="D222" s="48"/>
      <c r="E222" s="118"/>
      <c r="H222" s="119"/>
    </row>
    <row r="223" spans="2:8" ht="15" customHeight="1">
      <c r="B223" s="97"/>
      <c r="D223" s="48"/>
      <c r="E223" s="118"/>
      <c r="H223" s="119"/>
    </row>
    <row r="224" spans="2:8" ht="15" customHeight="1">
      <c r="B224" s="97"/>
      <c r="D224" s="48"/>
      <c r="E224" s="118"/>
      <c r="H224" s="119"/>
    </row>
    <row r="225" spans="2:8" ht="15" customHeight="1">
      <c r="B225" s="97"/>
      <c r="D225" s="48"/>
      <c r="E225" s="118"/>
      <c r="H225" s="119"/>
    </row>
    <row r="226" spans="2:8" ht="15" customHeight="1">
      <c r="B226" s="97"/>
      <c r="D226" s="48"/>
      <c r="E226" s="118"/>
      <c r="H226" s="119"/>
    </row>
    <row r="227" spans="2:8" ht="15" customHeight="1">
      <c r="B227" s="97"/>
      <c r="D227" s="48"/>
      <c r="E227" s="118"/>
      <c r="H227" s="119"/>
    </row>
    <row r="228" spans="2:8" ht="15" customHeight="1">
      <c r="B228" s="97"/>
      <c r="D228" s="48"/>
      <c r="E228" s="118"/>
      <c r="H228" s="119"/>
    </row>
    <row r="229" spans="2:8" ht="15" customHeight="1">
      <c r="B229" s="97"/>
      <c r="D229" s="48"/>
      <c r="E229" s="118"/>
      <c r="H229" s="119"/>
    </row>
    <row r="230" spans="2:8" ht="15" customHeight="1">
      <c r="B230" s="97"/>
      <c r="D230" s="48"/>
      <c r="E230" s="118"/>
      <c r="H230" s="119"/>
    </row>
    <row r="231" spans="2:8" ht="15" customHeight="1">
      <c r="B231" s="97"/>
      <c r="D231" s="48"/>
      <c r="E231" s="118"/>
      <c r="H231" s="119"/>
    </row>
    <row r="232" spans="2:8" ht="15" customHeight="1">
      <c r="B232" s="97"/>
      <c r="D232" s="48"/>
      <c r="E232" s="118"/>
      <c r="H232" s="119"/>
    </row>
    <row r="233" spans="2:8" ht="15" customHeight="1">
      <c r="B233" s="97"/>
      <c r="D233" s="48"/>
      <c r="E233" s="118"/>
      <c r="H233" s="119"/>
    </row>
    <row r="234" spans="2:8" ht="15" customHeight="1">
      <c r="B234" s="97"/>
      <c r="D234" s="48"/>
      <c r="E234" s="118"/>
      <c r="H234" s="119"/>
    </row>
    <row r="235" spans="2:8" ht="15" customHeight="1">
      <c r="B235" s="97"/>
      <c r="D235" s="48"/>
      <c r="E235" s="118"/>
      <c r="H235" s="119"/>
    </row>
    <row r="236" spans="2:8" ht="15" customHeight="1">
      <c r="B236" s="97"/>
      <c r="D236" s="48"/>
      <c r="E236" s="118"/>
      <c r="H236" s="119"/>
    </row>
    <row r="237" spans="2:8" ht="15" customHeight="1">
      <c r="B237" s="97"/>
      <c r="D237" s="48"/>
      <c r="E237" s="118"/>
      <c r="H237" s="119"/>
    </row>
    <row r="238" spans="2:8" ht="15" customHeight="1">
      <c r="B238" s="97"/>
      <c r="D238" s="48"/>
      <c r="E238" s="118"/>
      <c r="H238" s="119"/>
    </row>
    <row r="239" spans="2:8" ht="15" customHeight="1">
      <c r="B239" s="97"/>
      <c r="D239" s="48"/>
      <c r="E239" s="118"/>
      <c r="H239" s="119"/>
    </row>
    <row r="240" spans="2:8" ht="15" customHeight="1">
      <c r="B240" s="97"/>
      <c r="D240" s="48"/>
      <c r="E240" s="118"/>
      <c r="H240" s="119"/>
    </row>
    <row r="241" spans="2:8" ht="15" customHeight="1">
      <c r="B241" s="97"/>
      <c r="D241" s="48"/>
      <c r="E241" s="118"/>
      <c r="H241" s="119"/>
    </row>
    <row r="242" spans="2:8" ht="15" customHeight="1">
      <c r="B242" s="97"/>
      <c r="D242" s="48"/>
      <c r="E242" s="118"/>
      <c r="H242" s="119"/>
    </row>
    <row r="243" spans="2:8" ht="15" customHeight="1">
      <c r="B243" s="97"/>
      <c r="D243" s="48"/>
      <c r="E243" s="118"/>
      <c r="H243" s="119"/>
    </row>
    <row r="244" spans="2:8" ht="15" customHeight="1">
      <c r="B244" s="97"/>
      <c r="D244" s="48"/>
      <c r="E244" s="118"/>
      <c r="H244" s="119"/>
    </row>
    <row r="245" spans="2:8" ht="15" customHeight="1">
      <c r="B245" s="97"/>
      <c r="D245" s="48"/>
      <c r="E245" s="118"/>
      <c r="H245" s="119"/>
    </row>
    <row r="246" spans="2:8" ht="15" customHeight="1">
      <c r="B246" s="97"/>
      <c r="D246" s="48"/>
      <c r="E246" s="118"/>
      <c r="H246" s="119"/>
    </row>
    <row r="247" spans="2:8" ht="15" customHeight="1">
      <c r="B247" s="97"/>
      <c r="D247" s="48"/>
      <c r="E247" s="118"/>
      <c r="H247" s="119"/>
    </row>
    <row r="248" spans="2:8" ht="15" customHeight="1">
      <c r="B248" s="97"/>
      <c r="D248" s="48"/>
      <c r="E248" s="118"/>
      <c r="H248" s="119"/>
    </row>
    <row r="249" spans="2:8" ht="15" customHeight="1">
      <c r="B249" s="97"/>
      <c r="D249" s="48"/>
      <c r="E249" s="118"/>
      <c r="H249" s="119"/>
    </row>
    <row r="250" spans="2:8" ht="15" customHeight="1">
      <c r="B250" s="97"/>
      <c r="D250" s="48"/>
      <c r="E250" s="118"/>
      <c r="H250" s="119"/>
    </row>
    <row r="251" spans="2:8" ht="15" customHeight="1">
      <c r="B251" s="97"/>
      <c r="D251" s="48"/>
      <c r="E251" s="118"/>
      <c r="H251" s="119"/>
    </row>
    <row r="252" spans="2:8" ht="15" customHeight="1">
      <c r="B252" s="97"/>
      <c r="D252" s="48"/>
      <c r="E252" s="118"/>
      <c r="H252" s="119"/>
    </row>
    <row r="253" spans="2:8" ht="15" customHeight="1">
      <c r="B253" s="97"/>
      <c r="D253" s="48"/>
      <c r="E253" s="118"/>
      <c r="H253" s="119"/>
    </row>
    <row r="254" spans="2:8" ht="15" customHeight="1">
      <c r="B254" s="97"/>
      <c r="D254" s="48"/>
      <c r="E254" s="118"/>
      <c r="H254" s="119"/>
    </row>
    <row r="255" spans="2:8" ht="15" customHeight="1">
      <c r="B255" s="97"/>
      <c r="D255" s="48"/>
      <c r="E255" s="118"/>
      <c r="H255" s="119"/>
    </row>
    <row r="256" spans="2:8" ht="15" customHeight="1">
      <c r="B256" s="97"/>
      <c r="D256" s="48"/>
      <c r="E256" s="118"/>
      <c r="H256" s="119"/>
    </row>
    <row r="257" spans="2:8" ht="15" customHeight="1">
      <c r="B257" s="97"/>
      <c r="D257" s="48"/>
      <c r="E257" s="118"/>
      <c r="H257" s="119"/>
    </row>
    <row r="258" spans="2:8" ht="15" customHeight="1">
      <c r="B258" s="97"/>
      <c r="D258" s="48"/>
      <c r="E258" s="118"/>
      <c r="H258" s="119"/>
    </row>
    <row r="259" spans="2:8" ht="15" customHeight="1">
      <c r="B259" s="97"/>
      <c r="D259" s="48"/>
      <c r="E259" s="118"/>
      <c r="H259" s="119"/>
    </row>
    <row r="260" spans="2:8" ht="15" customHeight="1">
      <c r="B260" s="97"/>
      <c r="D260" s="48"/>
      <c r="E260" s="118"/>
      <c r="H260" s="119"/>
    </row>
    <row r="261" spans="2:8" ht="15" customHeight="1">
      <c r="B261" s="97"/>
      <c r="D261" s="48"/>
      <c r="E261" s="118"/>
      <c r="H261" s="119"/>
    </row>
    <row r="262" spans="2:8" ht="15" customHeight="1">
      <c r="B262" s="97"/>
      <c r="D262" s="48"/>
      <c r="E262" s="118"/>
      <c r="H262" s="119"/>
    </row>
    <row r="263" spans="2:8" ht="15" customHeight="1">
      <c r="B263" s="97"/>
      <c r="D263" s="48"/>
      <c r="E263" s="118"/>
      <c r="H263" s="119"/>
    </row>
    <row r="264" spans="2:8" ht="15" customHeight="1">
      <c r="B264" s="97"/>
      <c r="D264" s="48"/>
      <c r="E264" s="118"/>
      <c r="H264" s="119"/>
    </row>
    <row r="265" spans="2:8" ht="15" customHeight="1">
      <c r="B265" s="97"/>
      <c r="D265" s="48"/>
      <c r="E265" s="118"/>
      <c r="H265" s="119"/>
    </row>
    <row r="266" spans="2:8" ht="15" customHeight="1">
      <c r="B266" s="97"/>
      <c r="D266" s="48"/>
      <c r="E266" s="118"/>
      <c r="H266" s="119"/>
    </row>
    <row r="267" spans="2:8" ht="15" customHeight="1">
      <c r="B267" s="97"/>
      <c r="D267" s="48"/>
      <c r="E267" s="118"/>
      <c r="H267" s="119"/>
    </row>
    <row r="268" spans="2:8" ht="15" customHeight="1">
      <c r="B268" s="97"/>
      <c r="D268" s="48"/>
      <c r="E268" s="118"/>
      <c r="H268" s="119"/>
    </row>
    <row r="269" spans="2:8" ht="15" customHeight="1">
      <c r="B269" s="97"/>
      <c r="D269" s="48"/>
      <c r="E269" s="118"/>
      <c r="H269" s="119"/>
    </row>
    <row r="270" spans="2:8" ht="15" customHeight="1">
      <c r="B270" s="97"/>
      <c r="D270" s="48"/>
      <c r="E270" s="118"/>
      <c r="H270" s="119"/>
    </row>
    <row r="271" spans="2:8" ht="15" customHeight="1">
      <c r="B271" s="97"/>
      <c r="D271" s="48"/>
      <c r="E271" s="118"/>
      <c r="H271" s="119"/>
    </row>
    <row r="272" spans="2:8" ht="15" customHeight="1">
      <c r="B272" s="97"/>
      <c r="D272" s="48"/>
      <c r="E272" s="118"/>
      <c r="H272" s="119"/>
    </row>
    <row r="273" spans="2:8" ht="15" customHeight="1">
      <c r="B273" s="97"/>
      <c r="D273" s="48"/>
      <c r="E273" s="118"/>
      <c r="H273" s="119"/>
    </row>
    <row r="274" spans="2:8" ht="15" customHeight="1">
      <c r="B274" s="97"/>
      <c r="D274" s="48"/>
      <c r="E274" s="118"/>
      <c r="H274" s="119"/>
    </row>
    <row r="275" spans="2:8" ht="15" customHeight="1">
      <c r="B275" s="97"/>
      <c r="D275" s="48"/>
      <c r="E275" s="118"/>
      <c r="H275" s="119"/>
    </row>
    <row r="276" spans="2:8" ht="15" customHeight="1">
      <c r="B276" s="97"/>
      <c r="D276" s="48"/>
      <c r="E276" s="118"/>
      <c r="H276" s="119"/>
    </row>
    <row r="277" spans="2:8" ht="15" customHeight="1">
      <c r="B277" s="97"/>
      <c r="D277" s="48"/>
      <c r="E277" s="118"/>
      <c r="H277" s="119"/>
    </row>
    <row r="278" spans="2:8" ht="15" customHeight="1">
      <c r="B278" s="97"/>
      <c r="D278" s="48"/>
      <c r="E278" s="118"/>
      <c r="H278" s="119"/>
    </row>
    <row r="279" spans="2:8" ht="15" customHeight="1">
      <c r="B279" s="97"/>
      <c r="D279" s="48"/>
      <c r="E279" s="118"/>
      <c r="H279" s="119"/>
    </row>
    <row r="280" spans="2:8" ht="15" customHeight="1">
      <c r="B280" s="97"/>
      <c r="D280" s="48"/>
      <c r="E280" s="118"/>
      <c r="H280" s="119"/>
    </row>
    <row r="281" spans="2:8" ht="15" customHeight="1">
      <c r="B281" s="97"/>
      <c r="D281" s="48"/>
      <c r="E281" s="118"/>
      <c r="H281" s="119"/>
    </row>
    <row r="282" spans="2:8" ht="15" customHeight="1">
      <c r="B282" s="97"/>
      <c r="D282" s="48"/>
      <c r="E282" s="118"/>
      <c r="H282" s="119"/>
    </row>
    <row r="283" spans="2:8" ht="15" customHeight="1">
      <c r="B283" s="97"/>
      <c r="D283" s="48"/>
      <c r="E283" s="118"/>
      <c r="H283" s="119"/>
    </row>
    <row r="284" spans="2:8" ht="15" customHeight="1">
      <c r="B284" s="97"/>
      <c r="D284" s="48"/>
      <c r="E284" s="118"/>
      <c r="H284" s="119"/>
    </row>
    <row r="285" spans="2:8" ht="15" customHeight="1">
      <c r="B285" s="97"/>
      <c r="D285" s="48"/>
      <c r="E285" s="118"/>
      <c r="H285" s="119"/>
    </row>
    <row r="286" spans="2:8" ht="15" customHeight="1">
      <c r="B286" s="97"/>
      <c r="D286" s="48"/>
      <c r="E286" s="118"/>
      <c r="H286" s="119"/>
    </row>
    <row r="287" spans="2:8" ht="15" customHeight="1">
      <c r="B287" s="97"/>
      <c r="D287" s="48"/>
      <c r="E287" s="118"/>
      <c r="H287" s="119"/>
    </row>
    <row r="288" spans="2:8" ht="15" customHeight="1">
      <c r="B288" s="97"/>
      <c r="D288" s="48"/>
      <c r="E288" s="118"/>
      <c r="H288" s="119"/>
    </row>
    <row r="289" spans="2:8" ht="15" customHeight="1">
      <c r="B289" s="97"/>
      <c r="D289" s="48"/>
      <c r="E289" s="118"/>
      <c r="H289" s="119"/>
    </row>
    <row r="290" spans="2:8" ht="15" customHeight="1">
      <c r="B290" s="97"/>
      <c r="D290" s="48"/>
      <c r="E290" s="118"/>
      <c r="H290" s="119"/>
    </row>
    <row r="291" spans="2:8" ht="15" customHeight="1">
      <c r="B291" s="97"/>
      <c r="D291" s="48"/>
      <c r="E291" s="118"/>
      <c r="H291" s="119"/>
    </row>
    <row r="292" spans="2:8" ht="15" customHeight="1">
      <c r="B292" s="97"/>
      <c r="D292" s="48"/>
      <c r="E292" s="118"/>
      <c r="H292" s="119"/>
    </row>
    <row r="293" spans="2:8" ht="15" customHeight="1">
      <c r="B293" s="97"/>
      <c r="D293" s="48"/>
      <c r="E293" s="118"/>
      <c r="H293" s="119"/>
    </row>
    <row r="294" spans="2:8" ht="15" customHeight="1">
      <c r="B294" s="97"/>
      <c r="D294" s="48"/>
      <c r="E294" s="118"/>
      <c r="H294" s="119"/>
    </row>
    <row r="295" spans="2:8" ht="15" customHeight="1">
      <c r="B295" s="97"/>
      <c r="D295" s="48"/>
      <c r="E295" s="118"/>
      <c r="H295" s="119"/>
    </row>
    <row r="296" spans="2:8" ht="15" customHeight="1">
      <c r="B296" s="97"/>
      <c r="D296" s="48"/>
      <c r="E296" s="118"/>
      <c r="H296" s="119"/>
    </row>
    <row r="297" spans="2:8" ht="15" customHeight="1">
      <c r="B297" s="97"/>
      <c r="D297" s="48"/>
      <c r="E297" s="118"/>
      <c r="H297" s="119"/>
    </row>
    <row r="298" spans="2:8" ht="15" customHeight="1">
      <c r="B298" s="97"/>
      <c r="D298" s="48"/>
      <c r="E298" s="118"/>
      <c r="H298" s="119"/>
    </row>
    <row r="299" spans="2:8" ht="15" customHeight="1">
      <c r="B299" s="97"/>
      <c r="D299" s="48"/>
      <c r="E299" s="118"/>
      <c r="H299" s="119"/>
    </row>
    <row r="300" spans="2:8" ht="15" customHeight="1">
      <c r="B300" s="97"/>
      <c r="D300" s="48"/>
      <c r="E300" s="118"/>
      <c r="H300" s="119"/>
    </row>
    <row r="301" spans="2:8" ht="15" customHeight="1">
      <c r="B301" s="97"/>
      <c r="D301" s="48"/>
      <c r="E301" s="118"/>
      <c r="H301" s="119"/>
    </row>
    <row r="302" spans="2:8" ht="15" customHeight="1">
      <c r="B302" s="97"/>
      <c r="D302" s="48"/>
      <c r="E302" s="118"/>
      <c r="H302" s="119"/>
    </row>
    <row r="303" spans="2:8" ht="15" customHeight="1">
      <c r="B303" s="97"/>
      <c r="D303" s="48"/>
      <c r="E303" s="118"/>
      <c r="H303" s="119"/>
    </row>
    <row r="304" spans="2:8" ht="15" customHeight="1">
      <c r="B304" s="97"/>
      <c r="D304" s="48"/>
      <c r="E304" s="118"/>
      <c r="H304" s="119"/>
    </row>
    <row r="305" spans="2:8" ht="15" customHeight="1">
      <c r="B305" s="97"/>
      <c r="D305" s="48"/>
      <c r="E305" s="118"/>
      <c r="H305" s="119"/>
    </row>
    <row r="306" spans="2:8" ht="15" customHeight="1">
      <c r="B306" s="97"/>
      <c r="D306" s="48"/>
      <c r="E306" s="118"/>
      <c r="H306" s="119"/>
    </row>
    <row r="307" spans="2:8" ht="15" customHeight="1">
      <c r="B307" s="97"/>
      <c r="D307" s="48"/>
      <c r="E307" s="118"/>
      <c r="H307" s="119"/>
    </row>
    <row r="308" spans="2:8" ht="15" customHeight="1">
      <c r="B308" s="97"/>
      <c r="D308" s="48"/>
      <c r="E308" s="118"/>
      <c r="H308" s="119"/>
    </row>
    <row r="309" spans="2:8" ht="15" customHeight="1">
      <c r="B309" s="97"/>
      <c r="D309" s="48"/>
      <c r="E309" s="118"/>
      <c r="H309" s="119"/>
    </row>
    <row r="310" spans="2:8" ht="15" customHeight="1">
      <c r="B310" s="97"/>
      <c r="D310" s="48"/>
      <c r="E310" s="118"/>
      <c r="H310" s="119"/>
    </row>
    <row r="311" spans="2:8" ht="15" customHeight="1">
      <c r="B311" s="97"/>
      <c r="D311" s="48"/>
      <c r="E311" s="118"/>
      <c r="H311" s="119"/>
    </row>
    <row r="312" spans="2:8" ht="15" customHeight="1">
      <c r="B312" s="97"/>
      <c r="D312" s="48"/>
      <c r="E312" s="118"/>
      <c r="H312" s="119"/>
    </row>
    <row r="313" spans="2:8" ht="15" customHeight="1">
      <c r="B313" s="97"/>
      <c r="D313" s="48"/>
      <c r="E313" s="118"/>
      <c r="H313" s="119"/>
    </row>
    <row r="314" spans="2:8" ht="15" customHeight="1">
      <c r="B314" s="97"/>
      <c r="D314" s="48"/>
      <c r="E314" s="118"/>
      <c r="H314" s="119"/>
    </row>
    <row r="315" spans="2:8" ht="15" customHeight="1">
      <c r="B315" s="97"/>
      <c r="D315" s="48"/>
      <c r="E315" s="118"/>
      <c r="H315" s="119"/>
    </row>
    <row r="316" spans="2:8" ht="15" customHeight="1">
      <c r="B316" s="97"/>
      <c r="D316" s="48"/>
      <c r="E316" s="118"/>
      <c r="H316" s="119"/>
    </row>
    <row r="317" spans="2:8" ht="15" customHeight="1">
      <c r="B317" s="97"/>
      <c r="D317" s="48"/>
      <c r="E317" s="118"/>
      <c r="H317" s="119"/>
    </row>
    <row r="318" spans="2:8" ht="15" customHeight="1">
      <c r="B318" s="97"/>
      <c r="D318" s="48"/>
      <c r="E318" s="118"/>
      <c r="H318" s="119"/>
    </row>
    <row r="319" spans="2:8" ht="15" customHeight="1">
      <c r="B319" s="97"/>
      <c r="D319" s="48"/>
      <c r="E319" s="118"/>
      <c r="H319" s="119"/>
    </row>
    <row r="320" spans="2:8" ht="15" customHeight="1">
      <c r="B320" s="97"/>
      <c r="D320" s="48"/>
      <c r="E320" s="118"/>
      <c r="H320" s="119"/>
    </row>
    <row r="321" spans="2:8" ht="15" customHeight="1">
      <c r="B321" s="97"/>
      <c r="D321" s="48"/>
      <c r="E321" s="118"/>
      <c r="H321" s="119"/>
    </row>
    <row r="322" spans="2:8" ht="15" customHeight="1">
      <c r="B322" s="97"/>
      <c r="D322" s="48"/>
      <c r="E322" s="118"/>
      <c r="H322" s="119"/>
    </row>
    <row r="323" spans="2:8" ht="15" customHeight="1">
      <c r="B323" s="97"/>
      <c r="D323" s="48"/>
      <c r="E323" s="118"/>
      <c r="H323" s="119"/>
    </row>
    <row r="324" spans="2:8" ht="15" customHeight="1">
      <c r="B324" s="97"/>
      <c r="D324" s="48"/>
      <c r="E324" s="118"/>
      <c r="H324" s="119"/>
    </row>
    <row r="325" spans="2:8" ht="15" customHeight="1">
      <c r="B325" s="97"/>
      <c r="D325" s="48"/>
      <c r="E325" s="118"/>
      <c r="H325" s="119"/>
    </row>
    <row r="326" spans="2:8" ht="15" customHeight="1">
      <c r="B326" s="97"/>
      <c r="D326" s="48"/>
      <c r="E326" s="118"/>
      <c r="H326" s="119"/>
    </row>
    <row r="327" spans="2:8" ht="15" customHeight="1">
      <c r="B327" s="97"/>
      <c r="D327" s="48"/>
      <c r="E327" s="118"/>
      <c r="H327" s="119"/>
    </row>
    <row r="328" spans="2:8" ht="15" customHeight="1">
      <c r="B328" s="97"/>
      <c r="D328" s="48"/>
      <c r="E328" s="118"/>
      <c r="H328" s="119"/>
    </row>
    <row r="329" spans="2:8" ht="15" customHeight="1">
      <c r="B329" s="97"/>
      <c r="D329" s="48"/>
      <c r="E329" s="118"/>
      <c r="H329" s="119"/>
    </row>
    <row r="330" spans="2:8" ht="15" customHeight="1">
      <c r="B330" s="97"/>
      <c r="D330" s="48"/>
      <c r="E330" s="118"/>
      <c r="H330" s="119"/>
    </row>
    <row r="331" spans="2:8" ht="15" customHeight="1">
      <c r="B331" s="97"/>
      <c r="D331" s="48"/>
      <c r="E331" s="118"/>
      <c r="H331" s="119"/>
    </row>
    <row r="332" spans="2:8" ht="15" customHeight="1">
      <c r="B332" s="97"/>
      <c r="D332" s="48"/>
      <c r="E332" s="118"/>
      <c r="H332" s="119"/>
    </row>
    <row r="333" spans="2:8" ht="15" customHeight="1">
      <c r="B333" s="97"/>
      <c r="D333" s="48"/>
      <c r="E333" s="118"/>
      <c r="H333" s="119"/>
    </row>
    <row r="334" spans="2:8" ht="15" customHeight="1">
      <c r="B334" s="97"/>
      <c r="D334" s="48"/>
      <c r="E334" s="118"/>
      <c r="H334" s="119"/>
    </row>
    <row r="335" spans="2:8" ht="15" customHeight="1">
      <c r="B335" s="97"/>
      <c r="D335" s="48"/>
      <c r="E335" s="118"/>
      <c r="H335" s="119"/>
    </row>
    <row r="336" spans="2:8" ht="15" customHeight="1">
      <c r="B336" s="97"/>
      <c r="D336" s="48"/>
      <c r="E336" s="118"/>
      <c r="H336" s="119"/>
    </row>
    <row r="337" spans="2:8" ht="15" customHeight="1">
      <c r="B337" s="97"/>
      <c r="D337" s="48"/>
      <c r="E337" s="118"/>
      <c r="H337" s="119"/>
    </row>
    <row r="338" spans="2:8" ht="15" customHeight="1">
      <c r="B338" s="97"/>
      <c r="D338" s="48"/>
      <c r="E338" s="118"/>
      <c r="H338" s="119"/>
    </row>
    <row r="339" spans="2:8" ht="15" customHeight="1">
      <c r="B339" s="97"/>
      <c r="D339" s="48"/>
      <c r="E339" s="118"/>
      <c r="H339" s="119"/>
    </row>
    <row r="340" spans="2:8" ht="15" customHeight="1">
      <c r="B340" s="97"/>
      <c r="D340" s="48"/>
      <c r="E340" s="118"/>
      <c r="H340" s="119"/>
    </row>
    <row r="341" spans="2:8" ht="15" customHeight="1">
      <c r="B341" s="97"/>
      <c r="D341" s="48"/>
      <c r="E341" s="118"/>
      <c r="H341" s="119"/>
    </row>
    <row r="342" spans="2:8" ht="15" customHeight="1">
      <c r="B342" s="97"/>
      <c r="D342" s="48"/>
      <c r="E342" s="118"/>
      <c r="H342" s="119"/>
    </row>
    <row r="343" spans="2:8" ht="15" customHeight="1">
      <c r="B343" s="97"/>
      <c r="D343" s="48"/>
      <c r="E343" s="118"/>
      <c r="H343" s="119"/>
    </row>
    <row r="344" spans="2:8" ht="15" customHeight="1">
      <c r="B344" s="97"/>
      <c r="D344" s="48"/>
      <c r="E344" s="118"/>
      <c r="H344" s="119"/>
    </row>
    <row r="345" spans="2:8" ht="15" customHeight="1">
      <c r="B345" s="97"/>
      <c r="D345" s="48"/>
      <c r="E345" s="118"/>
      <c r="H345" s="119"/>
    </row>
    <row r="346" spans="2:8" ht="15" customHeight="1">
      <c r="B346" s="97"/>
      <c r="D346" s="48"/>
      <c r="E346" s="118"/>
      <c r="H346" s="119"/>
    </row>
    <row r="347" spans="2:8" ht="15" customHeight="1">
      <c r="B347" s="97"/>
      <c r="D347" s="48"/>
      <c r="E347" s="118"/>
      <c r="H347" s="119"/>
    </row>
    <row r="348" spans="2:8" ht="15" customHeight="1">
      <c r="B348" s="97"/>
      <c r="D348" s="48"/>
      <c r="E348" s="118"/>
      <c r="H348" s="119"/>
    </row>
    <row r="349" spans="2:8" ht="15" customHeight="1">
      <c r="B349" s="97"/>
      <c r="D349" s="48"/>
      <c r="E349" s="118"/>
      <c r="H349" s="119"/>
    </row>
    <row r="350" spans="2:8" ht="15" customHeight="1">
      <c r="B350" s="97"/>
      <c r="D350" s="48"/>
      <c r="E350" s="118"/>
      <c r="H350" s="119"/>
    </row>
    <row r="351" spans="2:8" ht="15" customHeight="1">
      <c r="B351" s="97"/>
      <c r="D351" s="48"/>
      <c r="E351" s="118"/>
      <c r="H351" s="119"/>
    </row>
    <row r="352" spans="2:8" ht="15" customHeight="1">
      <c r="B352" s="97"/>
      <c r="D352" s="48"/>
      <c r="E352" s="118"/>
      <c r="H352" s="119"/>
    </row>
    <row r="353" spans="2:8" ht="15" customHeight="1">
      <c r="B353" s="97"/>
      <c r="D353" s="48"/>
      <c r="E353" s="118"/>
      <c r="H353" s="119"/>
    </row>
    <row r="354" spans="2:8" ht="15" customHeight="1">
      <c r="B354" s="97"/>
      <c r="D354" s="48"/>
      <c r="E354" s="118"/>
      <c r="H354" s="119"/>
    </row>
    <row r="355" spans="2:8" ht="15" customHeight="1">
      <c r="B355" s="97"/>
      <c r="D355" s="48"/>
      <c r="E355" s="118"/>
      <c r="H355" s="119"/>
    </row>
    <row r="356" spans="2:8" ht="15" customHeight="1">
      <c r="B356" s="97"/>
      <c r="D356" s="48"/>
      <c r="E356" s="118"/>
      <c r="H356" s="119"/>
    </row>
    <row r="357" spans="2:8" ht="15" customHeight="1">
      <c r="B357" s="97"/>
      <c r="D357" s="48"/>
      <c r="E357" s="118"/>
      <c r="H357" s="119"/>
    </row>
    <row r="358" spans="2:8" ht="15" customHeight="1">
      <c r="B358" s="97"/>
      <c r="D358" s="48"/>
      <c r="E358" s="118"/>
      <c r="H358" s="119"/>
    </row>
    <row r="359" spans="2:8" ht="15" customHeight="1">
      <c r="B359" s="97"/>
      <c r="D359" s="48"/>
      <c r="E359" s="118"/>
      <c r="H359" s="119"/>
    </row>
    <row r="360" spans="2:8" ht="15" customHeight="1">
      <c r="B360" s="97"/>
      <c r="D360" s="48"/>
      <c r="E360" s="118"/>
      <c r="H360" s="119"/>
    </row>
    <row r="361" spans="2:8" ht="15" customHeight="1">
      <c r="B361" s="97"/>
      <c r="D361" s="48"/>
      <c r="E361" s="118"/>
      <c r="H361" s="119"/>
    </row>
    <row r="362" spans="2:8" ht="15" customHeight="1">
      <c r="B362" s="97"/>
      <c r="D362" s="48"/>
      <c r="E362" s="118"/>
      <c r="H362" s="119"/>
    </row>
    <row r="363" spans="2:8" ht="15" customHeight="1">
      <c r="B363" s="97"/>
      <c r="D363" s="48"/>
      <c r="E363" s="118"/>
      <c r="H363" s="119"/>
    </row>
    <row r="364" spans="2:8" ht="15" customHeight="1">
      <c r="B364" s="97"/>
      <c r="D364" s="48"/>
      <c r="E364" s="118"/>
      <c r="H364" s="119"/>
    </row>
    <row r="365" spans="2:8" ht="15" customHeight="1">
      <c r="B365" s="97"/>
      <c r="D365" s="48"/>
      <c r="E365" s="118"/>
      <c r="H365" s="119"/>
    </row>
    <row r="366" spans="2:8" ht="15" customHeight="1">
      <c r="B366" s="97"/>
      <c r="D366" s="48"/>
      <c r="E366" s="118"/>
      <c r="H366" s="119"/>
    </row>
    <row r="367" spans="2:8" ht="15" customHeight="1">
      <c r="B367" s="97"/>
      <c r="D367" s="48"/>
      <c r="E367" s="118"/>
      <c r="H367" s="119"/>
    </row>
    <row r="368" spans="2:8" ht="15" customHeight="1">
      <c r="B368" s="97"/>
      <c r="D368" s="48"/>
      <c r="E368" s="118"/>
      <c r="H368" s="119"/>
    </row>
    <row r="369" spans="2:8" ht="15" customHeight="1">
      <c r="B369" s="97"/>
      <c r="D369" s="48"/>
      <c r="E369" s="118"/>
      <c r="H369" s="119"/>
    </row>
    <row r="370" spans="2:8" ht="15" customHeight="1">
      <c r="B370" s="97"/>
      <c r="D370" s="48"/>
      <c r="E370" s="118"/>
      <c r="H370" s="119"/>
    </row>
    <row r="371" spans="2:8" ht="15" customHeight="1">
      <c r="B371" s="97"/>
      <c r="D371" s="48"/>
      <c r="E371" s="118"/>
      <c r="H371" s="119"/>
    </row>
    <row r="372" spans="2:8" ht="15" customHeight="1">
      <c r="B372" s="97"/>
      <c r="D372" s="48"/>
      <c r="E372" s="118"/>
      <c r="H372" s="119"/>
    </row>
    <row r="373" spans="2:8" ht="15" customHeight="1">
      <c r="B373" s="97"/>
      <c r="D373" s="48"/>
      <c r="E373" s="118"/>
      <c r="H373" s="119"/>
    </row>
    <row r="374" spans="2:8" ht="15" customHeight="1">
      <c r="B374" s="97"/>
      <c r="D374" s="48"/>
      <c r="E374" s="118"/>
      <c r="H374" s="119"/>
    </row>
    <row r="375" spans="2:8" ht="15" customHeight="1">
      <c r="B375" s="97"/>
      <c r="D375" s="48"/>
      <c r="E375" s="118"/>
      <c r="H375" s="119"/>
    </row>
    <row r="376" spans="2:8" ht="15" customHeight="1">
      <c r="B376" s="97"/>
      <c r="D376" s="48"/>
      <c r="E376" s="118"/>
      <c r="H376" s="119"/>
    </row>
    <row r="377" spans="2:8" ht="15" customHeight="1">
      <c r="B377" s="97"/>
      <c r="D377" s="48"/>
      <c r="E377" s="118"/>
      <c r="H377" s="119"/>
    </row>
    <row r="378" spans="2:8" ht="15" customHeight="1">
      <c r="B378" s="97"/>
      <c r="D378" s="48"/>
      <c r="E378" s="118"/>
      <c r="H378" s="119"/>
    </row>
    <row r="379" spans="2:8" ht="15" customHeight="1">
      <c r="B379" s="97"/>
      <c r="D379" s="48"/>
      <c r="E379" s="118"/>
      <c r="H379" s="119"/>
    </row>
    <row r="380" spans="2:8" ht="15" customHeight="1">
      <c r="B380" s="97"/>
      <c r="D380" s="48"/>
      <c r="E380" s="118"/>
      <c r="H380" s="119"/>
    </row>
    <row r="381" spans="2:8" ht="15" customHeight="1">
      <c r="B381" s="97"/>
      <c r="D381" s="48"/>
      <c r="E381" s="118"/>
      <c r="H381" s="119"/>
    </row>
    <row r="382" spans="2:8" ht="15" customHeight="1">
      <c r="B382" s="97"/>
      <c r="D382" s="48"/>
      <c r="E382" s="118"/>
      <c r="H382" s="119"/>
    </row>
    <row r="383" spans="2:8" ht="15" customHeight="1">
      <c r="B383" s="97"/>
      <c r="D383" s="48"/>
      <c r="E383" s="118"/>
      <c r="H383" s="119"/>
    </row>
    <row r="384" spans="2:8" ht="15" customHeight="1">
      <c r="B384" s="97"/>
      <c r="D384" s="48"/>
      <c r="E384" s="118"/>
      <c r="H384" s="119"/>
    </row>
    <row r="385" spans="2:8" ht="15" customHeight="1">
      <c r="B385" s="97"/>
      <c r="D385" s="48"/>
      <c r="E385" s="118"/>
      <c r="H385" s="119"/>
    </row>
    <row r="386" spans="2:8" ht="15" customHeight="1">
      <c r="B386" s="97"/>
      <c r="D386" s="48"/>
      <c r="E386" s="118"/>
      <c r="H386" s="119"/>
    </row>
    <row r="387" spans="2:8" ht="15" customHeight="1">
      <c r="B387" s="97"/>
      <c r="D387" s="48"/>
      <c r="E387" s="118"/>
      <c r="H387" s="119"/>
    </row>
    <row r="388" spans="2:8" ht="15" customHeight="1">
      <c r="B388" s="97"/>
      <c r="D388" s="48"/>
      <c r="E388" s="118"/>
      <c r="H388" s="119"/>
    </row>
    <row r="389" spans="2:8" ht="15" customHeight="1">
      <c r="B389" s="97"/>
      <c r="D389" s="48"/>
      <c r="E389" s="118"/>
      <c r="H389" s="119"/>
    </row>
    <row r="390" spans="2:8" ht="15" customHeight="1">
      <c r="B390" s="97"/>
      <c r="D390" s="48"/>
      <c r="E390" s="118"/>
      <c r="H390" s="119"/>
    </row>
    <row r="391" spans="2:8" ht="15" customHeight="1">
      <c r="B391" s="97"/>
      <c r="D391" s="48"/>
      <c r="E391" s="118"/>
      <c r="H391" s="119"/>
    </row>
    <row r="392" spans="2:8" ht="15" customHeight="1">
      <c r="B392" s="97"/>
      <c r="D392" s="48"/>
      <c r="E392" s="118"/>
      <c r="H392" s="119"/>
    </row>
    <row r="393" spans="2:8" ht="15" customHeight="1">
      <c r="B393" s="97"/>
      <c r="D393" s="48"/>
      <c r="E393" s="118"/>
      <c r="H393" s="119"/>
    </row>
    <row r="394" spans="2:8" ht="15" customHeight="1">
      <c r="B394" s="97"/>
      <c r="D394" s="48"/>
      <c r="E394" s="118"/>
      <c r="H394" s="119"/>
    </row>
    <row r="395" spans="2:8" ht="15" customHeight="1">
      <c r="B395" s="97"/>
      <c r="D395" s="48"/>
      <c r="E395" s="118"/>
      <c r="H395" s="119"/>
    </row>
    <row r="396" spans="2:8" ht="15" customHeight="1">
      <c r="B396" s="97"/>
      <c r="D396" s="48"/>
      <c r="E396" s="118"/>
      <c r="H396" s="119"/>
    </row>
    <row r="397" spans="2:8" ht="15" customHeight="1">
      <c r="B397" s="97"/>
      <c r="D397" s="48"/>
      <c r="E397" s="118"/>
      <c r="H397" s="119"/>
    </row>
    <row r="398" spans="2:8" ht="15" customHeight="1">
      <c r="B398" s="97"/>
      <c r="D398" s="48"/>
      <c r="E398" s="118"/>
      <c r="H398" s="119"/>
    </row>
    <row r="399" spans="2:8" ht="15" customHeight="1">
      <c r="B399" s="97"/>
      <c r="D399" s="48"/>
      <c r="E399" s="118"/>
      <c r="H399" s="119"/>
    </row>
    <row r="400" spans="2:8" ht="15" customHeight="1">
      <c r="B400" s="97"/>
      <c r="D400" s="48"/>
      <c r="E400" s="118"/>
      <c r="H400" s="119"/>
    </row>
    <row r="401" spans="2:8" ht="15" customHeight="1">
      <c r="B401" s="97"/>
      <c r="D401" s="48"/>
      <c r="E401" s="118"/>
      <c r="H401" s="119"/>
    </row>
    <row r="402" spans="2:8" ht="15" customHeight="1">
      <c r="B402" s="97"/>
      <c r="D402" s="48"/>
      <c r="E402" s="118"/>
      <c r="H402" s="119"/>
    </row>
    <row r="403" spans="2:8" ht="15" customHeight="1">
      <c r="B403" s="97"/>
      <c r="D403" s="48"/>
      <c r="E403" s="118"/>
      <c r="H403" s="119"/>
    </row>
    <row r="404" spans="2:8" ht="15" customHeight="1">
      <c r="B404" s="97"/>
      <c r="D404" s="48"/>
      <c r="E404" s="118"/>
      <c r="H404" s="119"/>
    </row>
    <row r="405" spans="2:8" ht="15" customHeight="1">
      <c r="B405" s="97"/>
      <c r="D405" s="48"/>
      <c r="E405" s="118"/>
      <c r="H405" s="119"/>
    </row>
    <row r="406" spans="2:8" ht="15" customHeight="1">
      <c r="B406" s="97"/>
      <c r="D406" s="48"/>
      <c r="E406" s="118"/>
      <c r="H406" s="119"/>
    </row>
    <row r="407" spans="2:8" ht="15" customHeight="1">
      <c r="B407" s="97"/>
      <c r="D407" s="48"/>
      <c r="E407" s="118"/>
      <c r="H407" s="119"/>
    </row>
    <row r="408" spans="2:8" ht="15" customHeight="1">
      <c r="B408" s="97"/>
      <c r="D408" s="48"/>
      <c r="E408" s="118"/>
      <c r="H408" s="119"/>
    </row>
    <row r="409" spans="2:8" ht="15" customHeight="1">
      <c r="B409" s="97"/>
      <c r="D409" s="48"/>
      <c r="E409" s="118"/>
      <c r="H409" s="119"/>
    </row>
    <row r="410" spans="2:8" ht="15" customHeight="1">
      <c r="B410" s="97"/>
      <c r="D410" s="48"/>
      <c r="E410" s="118"/>
      <c r="H410" s="119"/>
    </row>
    <row r="411" spans="2:8" ht="15" customHeight="1">
      <c r="B411" s="97"/>
      <c r="D411" s="48"/>
      <c r="E411" s="118"/>
      <c r="H411" s="119"/>
    </row>
    <row r="412" spans="2:8" ht="15" customHeight="1">
      <c r="B412" s="97"/>
      <c r="D412" s="48"/>
      <c r="E412" s="118"/>
      <c r="H412" s="119"/>
    </row>
    <row r="413" spans="2:8" ht="15" customHeight="1">
      <c r="B413" s="97"/>
      <c r="D413" s="48"/>
      <c r="E413" s="118"/>
      <c r="H413" s="119"/>
    </row>
    <row r="414" spans="2:8" ht="15" customHeight="1">
      <c r="B414" s="97"/>
      <c r="D414" s="48"/>
      <c r="E414" s="118"/>
      <c r="H414" s="119"/>
    </row>
    <row r="415" spans="2:8" ht="15" customHeight="1">
      <c r="B415" s="97"/>
      <c r="D415" s="48"/>
      <c r="E415" s="118"/>
      <c r="H415" s="119"/>
    </row>
    <row r="416" spans="2:8" ht="15" customHeight="1">
      <c r="B416" s="97"/>
      <c r="D416" s="48"/>
      <c r="E416" s="118"/>
      <c r="H416" s="119"/>
    </row>
    <row r="417" spans="2:8" ht="15" customHeight="1">
      <c r="B417" s="97"/>
      <c r="D417" s="48"/>
      <c r="E417" s="118"/>
      <c r="H417" s="119"/>
    </row>
    <row r="418" spans="2:8" ht="15" customHeight="1">
      <c r="B418" s="97"/>
      <c r="D418" s="48"/>
      <c r="E418" s="118"/>
      <c r="H418" s="119"/>
    </row>
    <row r="419" spans="2:8" ht="15" customHeight="1">
      <c r="B419" s="97"/>
      <c r="D419" s="48"/>
      <c r="E419" s="118"/>
      <c r="H419" s="119"/>
    </row>
    <row r="420" spans="2:8" ht="15" customHeight="1">
      <c r="B420" s="97"/>
      <c r="D420" s="48"/>
      <c r="E420" s="118"/>
      <c r="H420" s="119"/>
    </row>
    <row r="421" spans="2:8" ht="15" customHeight="1">
      <c r="B421" s="97"/>
      <c r="D421" s="48"/>
      <c r="E421" s="118"/>
      <c r="H421" s="119"/>
    </row>
    <row r="422" spans="2:8" ht="15" customHeight="1">
      <c r="B422" s="97"/>
      <c r="D422" s="48"/>
      <c r="E422" s="118"/>
      <c r="H422" s="119"/>
    </row>
    <row r="423" spans="2:8" ht="15" customHeight="1">
      <c r="B423" s="97"/>
      <c r="D423" s="48"/>
      <c r="E423" s="118"/>
      <c r="H423" s="119"/>
    </row>
    <row r="424" spans="2:8" ht="15" customHeight="1">
      <c r="B424" s="97"/>
      <c r="D424" s="48"/>
      <c r="E424" s="118"/>
      <c r="H424" s="119"/>
    </row>
    <row r="425" spans="2:8" ht="15" customHeight="1">
      <c r="B425" s="97"/>
      <c r="D425" s="48"/>
      <c r="E425" s="118"/>
      <c r="H425" s="119"/>
    </row>
    <row r="426" spans="2:8" ht="15" customHeight="1">
      <c r="B426" s="97"/>
      <c r="D426" s="48"/>
      <c r="E426" s="118"/>
      <c r="H426" s="119"/>
    </row>
    <row r="427" spans="2:8" ht="15" customHeight="1">
      <c r="B427" s="97"/>
      <c r="D427" s="48"/>
      <c r="E427" s="118"/>
      <c r="H427" s="119"/>
    </row>
    <row r="428" spans="2:8" ht="15" customHeight="1">
      <c r="B428" s="97"/>
      <c r="D428" s="48"/>
      <c r="E428" s="118"/>
      <c r="H428" s="119"/>
    </row>
    <row r="429" spans="2:8" ht="15" customHeight="1">
      <c r="B429" s="97"/>
      <c r="D429" s="48"/>
      <c r="E429" s="118"/>
      <c r="H429" s="119"/>
    </row>
    <row r="430" spans="2:8" ht="15" customHeight="1">
      <c r="B430" s="97"/>
      <c r="D430" s="48"/>
      <c r="E430" s="118"/>
      <c r="H430" s="119"/>
    </row>
    <row r="431" spans="2:8" ht="15" customHeight="1">
      <c r="B431" s="97"/>
      <c r="D431" s="48"/>
      <c r="E431" s="118"/>
      <c r="H431" s="119"/>
    </row>
    <row r="432" spans="2:8" ht="15" customHeight="1">
      <c r="B432" s="97"/>
      <c r="D432" s="48"/>
      <c r="E432" s="118"/>
      <c r="H432" s="119"/>
    </row>
    <row r="433" spans="2:8" ht="15" customHeight="1">
      <c r="B433" s="97"/>
      <c r="D433" s="48"/>
      <c r="E433" s="118"/>
      <c r="H433" s="119"/>
    </row>
    <row r="434" spans="2:8" ht="15" customHeight="1">
      <c r="B434" s="97"/>
      <c r="D434" s="48"/>
      <c r="E434" s="118"/>
      <c r="H434" s="119"/>
    </row>
    <row r="435" spans="2:8" ht="15" customHeight="1">
      <c r="B435" s="97"/>
      <c r="D435" s="48"/>
      <c r="E435" s="118"/>
      <c r="H435" s="119"/>
    </row>
    <row r="436" spans="2:8" ht="15" customHeight="1">
      <c r="B436" s="97"/>
      <c r="D436" s="48"/>
      <c r="E436" s="118"/>
      <c r="H436" s="119"/>
    </row>
    <row r="437" spans="2:8" ht="15" customHeight="1">
      <c r="B437" s="97"/>
      <c r="D437" s="48"/>
      <c r="E437" s="118"/>
      <c r="H437" s="119"/>
    </row>
    <row r="438" spans="2:8" ht="15" customHeight="1">
      <c r="B438" s="97"/>
      <c r="D438" s="48"/>
      <c r="E438" s="118"/>
      <c r="H438" s="119"/>
    </row>
    <row r="439" spans="2:8" ht="15" customHeight="1">
      <c r="B439" s="97"/>
      <c r="D439" s="48"/>
      <c r="E439" s="118"/>
      <c r="H439" s="119"/>
    </row>
    <row r="440" spans="2:8" ht="15" customHeight="1">
      <c r="B440" s="97"/>
      <c r="D440" s="48"/>
      <c r="E440" s="118"/>
      <c r="H440" s="119"/>
    </row>
    <row r="441" spans="2:8" ht="15" customHeight="1">
      <c r="B441" s="97"/>
      <c r="D441" s="48"/>
      <c r="E441" s="118"/>
      <c r="H441" s="119"/>
    </row>
    <row r="442" spans="2:8" ht="15" customHeight="1">
      <c r="B442" s="97"/>
      <c r="D442" s="48"/>
      <c r="E442" s="118"/>
      <c r="H442" s="119"/>
    </row>
    <row r="443" spans="2:8" ht="15" customHeight="1">
      <c r="B443" s="97"/>
      <c r="D443" s="48"/>
      <c r="E443" s="118"/>
      <c r="H443" s="119"/>
    </row>
    <row r="444" spans="2:8" ht="15" customHeight="1">
      <c r="B444" s="97"/>
      <c r="D444" s="48"/>
      <c r="E444" s="118"/>
      <c r="H444" s="119"/>
    </row>
    <row r="445" spans="2:8" ht="15" customHeight="1">
      <c r="B445" s="97"/>
      <c r="D445" s="48"/>
      <c r="E445" s="118"/>
      <c r="H445" s="119"/>
    </row>
    <row r="446" spans="2:8" ht="15" customHeight="1">
      <c r="B446" s="97"/>
      <c r="D446" s="48"/>
      <c r="E446" s="118"/>
      <c r="H446" s="119"/>
    </row>
    <row r="447" spans="2:8" ht="15" customHeight="1">
      <c r="B447" s="97"/>
      <c r="D447" s="48"/>
      <c r="E447" s="118"/>
      <c r="H447" s="119"/>
    </row>
    <row r="448" spans="2:8" ht="15" customHeight="1">
      <c r="B448" s="97"/>
      <c r="D448" s="48"/>
      <c r="E448" s="118"/>
      <c r="H448" s="119"/>
    </row>
    <row r="449" spans="2:8" ht="15" customHeight="1">
      <c r="B449" s="97"/>
      <c r="D449" s="48"/>
      <c r="E449" s="118"/>
      <c r="H449" s="119"/>
    </row>
    <row r="450" spans="2:8" ht="15" customHeight="1">
      <c r="B450" s="97"/>
      <c r="D450" s="48"/>
      <c r="E450" s="118"/>
      <c r="H450" s="119"/>
    </row>
    <row r="451" spans="2:8" ht="15" customHeight="1">
      <c r="B451" s="97"/>
      <c r="D451" s="48"/>
      <c r="E451" s="118"/>
      <c r="H451" s="119"/>
    </row>
    <row r="452" spans="2:8" ht="15" customHeight="1">
      <c r="B452" s="97"/>
      <c r="D452" s="48"/>
      <c r="E452" s="118"/>
      <c r="H452" s="119"/>
    </row>
    <row r="453" spans="2:8" ht="15" customHeight="1">
      <c r="B453" s="97"/>
      <c r="D453" s="48"/>
      <c r="E453" s="118"/>
      <c r="H453" s="119"/>
    </row>
    <row r="454" spans="2:8" ht="15" customHeight="1">
      <c r="B454" s="97"/>
      <c r="D454" s="48"/>
      <c r="E454" s="118"/>
      <c r="H454" s="119"/>
    </row>
    <row r="455" spans="2:8" ht="15" customHeight="1">
      <c r="B455" s="97"/>
      <c r="D455" s="48"/>
      <c r="E455" s="118"/>
      <c r="H455" s="119"/>
    </row>
    <row r="456" spans="2:8" ht="15" customHeight="1">
      <c r="B456" s="97"/>
      <c r="D456" s="48"/>
      <c r="E456" s="118"/>
      <c r="H456" s="119"/>
    </row>
    <row r="457" spans="2:8" ht="15" customHeight="1">
      <c r="B457" s="97"/>
      <c r="D457" s="48"/>
      <c r="E457" s="118"/>
      <c r="H457" s="119"/>
    </row>
    <row r="458" spans="2:8" ht="15" customHeight="1">
      <c r="B458" s="97"/>
      <c r="D458" s="48"/>
      <c r="E458" s="118"/>
      <c r="H458" s="119"/>
    </row>
    <row r="459" spans="2:8" ht="15" customHeight="1">
      <c r="B459" s="97"/>
      <c r="D459" s="48"/>
      <c r="E459" s="118"/>
      <c r="H459" s="119"/>
    </row>
    <row r="460" spans="2:8" ht="15" customHeight="1">
      <c r="B460" s="97"/>
      <c r="D460" s="48"/>
      <c r="E460" s="118"/>
      <c r="H460" s="119"/>
    </row>
    <row r="461" spans="2:8" ht="15" customHeight="1">
      <c r="B461" s="97"/>
      <c r="D461" s="48"/>
      <c r="E461" s="118"/>
      <c r="H461" s="119"/>
    </row>
    <row r="462" spans="2:8" ht="15" customHeight="1">
      <c r="B462" s="97"/>
      <c r="D462" s="48"/>
      <c r="E462" s="118"/>
      <c r="H462" s="119"/>
    </row>
    <row r="463" spans="2:8" ht="15" customHeight="1">
      <c r="B463" s="97"/>
      <c r="D463" s="48"/>
      <c r="E463" s="118"/>
      <c r="H463" s="119"/>
    </row>
    <row r="464" spans="2:8" ht="15" customHeight="1">
      <c r="B464" s="97"/>
      <c r="D464" s="48"/>
      <c r="E464" s="118"/>
      <c r="H464" s="119"/>
    </row>
    <row r="465" spans="2:8" ht="15" customHeight="1">
      <c r="B465" s="97"/>
      <c r="D465" s="48"/>
      <c r="E465" s="118"/>
      <c r="H465" s="119"/>
    </row>
    <row r="466" spans="2:8" ht="15" customHeight="1">
      <c r="B466" s="97"/>
      <c r="D466" s="48"/>
      <c r="E466" s="118"/>
      <c r="H466" s="119"/>
    </row>
    <row r="467" spans="2:8" ht="15" customHeight="1">
      <c r="B467" s="97"/>
      <c r="D467" s="48"/>
      <c r="E467" s="118"/>
      <c r="H467" s="119"/>
    </row>
    <row r="468" spans="2:8" ht="15" customHeight="1">
      <c r="B468" s="97"/>
      <c r="D468" s="48"/>
      <c r="E468" s="118"/>
      <c r="H468" s="119"/>
    </row>
    <row r="469" spans="2:8" ht="15" customHeight="1">
      <c r="B469" s="97"/>
      <c r="D469" s="48"/>
      <c r="E469" s="118"/>
      <c r="H469" s="119"/>
    </row>
    <row r="470" spans="2:8" ht="15" customHeight="1">
      <c r="B470" s="97"/>
      <c r="D470" s="48"/>
      <c r="E470" s="118"/>
      <c r="H470" s="119"/>
    </row>
    <row r="471" spans="2:8" ht="15" customHeight="1">
      <c r="B471" s="97"/>
      <c r="D471" s="48"/>
      <c r="E471" s="118"/>
      <c r="H471" s="119"/>
    </row>
    <row r="472" spans="2:8" ht="15" customHeight="1">
      <c r="B472" s="97"/>
      <c r="D472" s="48"/>
      <c r="E472" s="118"/>
      <c r="H472" s="119"/>
    </row>
    <row r="473" spans="2:8" ht="15" customHeight="1">
      <c r="B473" s="97"/>
      <c r="D473" s="48"/>
      <c r="E473" s="118"/>
      <c r="H473" s="119"/>
    </row>
    <row r="474" spans="2:8" ht="15" customHeight="1">
      <c r="B474" s="97"/>
      <c r="D474" s="48"/>
      <c r="E474" s="118"/>
      <c r="H474" s="119"/>
    </row>
    <row r="475" spans="2:8" ht="15" customHeight="1">
      <c r="B475" s="97"/>
      <c r="D475" s="48"/>
      <c r="E475" s="118"/>
      <c r="H475" s="119"/>
    </row>
    <row r="476" spans="2:8" ht="15" customHeight="1">
      <c r="B476" s="97"/>
      <c r="D476" s="48"/>
      <c r="E476" s="118"/>
      <c r="H476" s="119"/>
    </row>
    <row r="477" spans="2:8" ht="15" customHeight="1">
      <c r="B477" s="97"/>
      <c r="D477" s="48"/>
      <c r="E477" s="118"/>
      <c r="H477" s="119"/>
    </row>
    <row r="478" spans="2:8" ht="15" customHeight="1">
      <c r="B478" s="97"/>
      <c r="D478" s="48"/>
      <c r="E478" s="118"/>
      <c r="H478" s="119"/>
    </row>
    <row r="479" spans="2:8" ht="15" customHeight="1">
      <c r="B479" s="97"/>
      <c r="D479" s="48"/>
      <c r="E479" s="118"/>
      <c r="H479" s="119"/>
    </row>
    <row r="480" spans="2:8" ht="15" customHeight="1">
      <c r="B480" s="97"/>
      <c r="D480" s="48"/>
      <c r="E480" s="118"/>
      <c r="H480" s="119"/>
    </row>
    <row r="481" spans="2:8" ht="15" customHeight="1">
      <c r="B481" s="97"/>
      <c r="D481" s="48"/>
      <c r="E481" s="118"/>
      <c r="H481" s="119"/>
    </row>
    <row r="482" spans="2:8" ht="15" customHeight="1">
      <c r="B482" s="97"/>
      <c r="D482" s="48"/>
      <c r="E482" s="118"/>
      <c r="H482" s="119"/>
    </row>
    <row r="483" spans="2:8" ht="15" customHeight="1">
      <c r="B483" s="97"/>
      <c r="D483" s="48"/>
      <c r="E483" s="118"/>
      <c r="H483" s="119"/>
    </row>
    <row r="484" spans="2:8" ht="15" customHeight="1">
      <c r="B484" s="97"/>
      <c r="D484" s="48"/>
      <c r="E484" s="118"/>
      <c r="H484" s="119"/>
    </row>
    <row r="485" spans="2:8" ht="15" customHeight="1">
      <c r="B485" s="97"/>
      <c r="D485" s="48"/>
      <c r="E485" s="118"/>
      <c r="H485" s="119"/>
    </row>
    <row r="486" spans="2:8" ht="15" customHeight="1">
      <c r="B486" s="97"/>
      <c r="D486" s="48"/>
      <c r="E486" s="118"/>
      <c r="H486" s="119"/>
    </row>
    <row r="487" spans="2:8" ht="15" customHeight="1">
      <c r="B487" s="97"/>
      <c r="D487" s="48"/>
      <c r="E487" s="118"/>
      <c r="H487" s="119"/>
    </row>
    <row r="488" spans="2:8" ht="15" customHeight="1">
      <c r="B488" s="97"/>
      <c r="D488" s="48"/>
      <c r="E488" s="118"/>
      <c r="H488" s="119"/>
    </row>
    <row r="489" spans="2:8" ht="15" customHeight="1">
      <c r="B489" s="97"/>
      <c r="D489" s="48"/>
      <c r="E489" s="118"/>
      <c r="H489" s="119"/>
    </row>
    <row r="490" spans="2:8" ht="15" customHeight="1">
      <c r="B490" s="97"/>
      <c r="D490" s="48"/>
      <c r="E490" s="118"/>
      <c r="H490" s="119"/>
    </row>
    <row r="491" spans="2:8" ht="15" customHeight="1">
      <c r="B491" s="97"/>
      <c r="D491" s="48"/>
      <c r="E491" s="118"/>
      <c r="H491" s="119"/>
    </row>
    <row r="492" spans="2:8" ht="15" customHeight="1">
      <c r="B492" s="97"/>
      <c r="D492" s="48"/>
      <c r="E492" s="118"/>
      <c r="H492" s="119"/>
    </row>
    <row r="493" spans="2:8" ht="15" customHeight="1">
      <c r="B493" s="97"/>
      <c r="D493" s="48"/>
      <c r="E493" s="118"/>
      <c r="H493" s="119"/>
    </row>
    <row r="494" spans="2:8" ht="15" customHeight="1">
      <c r="B494" s="97"/>
      <c r="D494" s="48"/>
      <c r="E494" s="118"/>
      <c r="H494" s="119"/>
    </row>
    <row r="495" spans="2:8" ht="15" customHeight="1">
      <c r="B495" s="97"/>
      <c r="D495" s="48"/>
      <c r="E495" s="118"/>
      <c r="H495" s="119"/>
    </row>
    <row r="496" spans="2:8" ht="15" customHeight="1">
      <c r="B496" s="97"/>
      <c r="D496" s="48"/>
      <c r="E496" s="118"/>
      <c r="H496" s="119"/>
    </row>
    <row r="497" spans="2:8" ht="15" customHeight="1">
      <c r="B497" s="97"/>
      <c r="D497" s="48"/>
      <c r="E497" s="118"/>
      <c r="H497" s="119"/>
    </row>
    <row r="498" spans="2:8" ht="15" customHeight="1">
      <c r="B498" s="97"/>
      <c r="D498" s="48"/>
      <c r="E498" s="118"/>
      <c r="H498" s="119"/>
    </row>
    <row r="499" spans="2:8" ht="15" customHeight="1">
      <c r="B499" s="97"/>
      <c r="D499" s="48"/>
      <c r="E499" s="118"/>
      <c r="H499" s="119"/>
    </row>
    <row r="500" spans="2:8" ht="15" customHeight="1">
      <c r="B500" s="97"/>
      <c r="D500" s="48"/>
      <c r="E500" s="118"/>
      <c r="H500" s="119"/>
    </row>
    <row r="501" spans="2:8" ht="15" customHeight="1">
      <c r="B501" s="97"/>
      <c r="D501" s="48"/>
      <c r="E501" s="118"/>
      <c r="H501" s="119"/>
    </row>
    <row r="502" spans="2:8" ht="15" customHeight="1">
      <c r="B502" s="97"/>
      <c r="D502" s="48"/>
      <c r="E502" s="118"/>
      <c r="H502" s="119"/>
    </row>
    <row r="503" spans="2:8" ht="15" customHeight="1">
      <c r="B503" s="97"/>
      <c r="D503" s="48"/>
      <c r="E503" s="118"/>
      <c r="H503" s="119"/>
    </row>
    <row r="504" spans="2:8" ht="15" customHeight="1">
      <c r="B504" s="97"/>
      <c r="D504" s="48"/>
      <c r="E504" s="118"/>
      <c r="H504" s="119"/>
    </row>
    <row r="505" spans="2:8" ht="15" customHeight="1">
      <c r="B505" s="97"/>
      <c r="D505" s="48"/>
      <c r="E505" s="118"/>
      <c r="H505" s="119"/>
    </row>
    <row r="506" spans="2:8" ht="15" customHeight="1">
      <c r="B506" s="97"/>
      <c r="D506" s="48"/>
      <c r="E506" s="118"/>
      <c r="H506" s="119"/>
    </row>
    <row r="507" spans="2:8" ht="15" customHeight="1">
      <c r="B507" s="97"/>
      <c r="D507" s="48"/>
      <c r="E507" s="118"/>
      <c r="H507" s="119"/>
    </row>
    <row r="508" spans="2:8" ht="15" customHeight="1">
      <c r="B508" s="97"/>
      <c r="D508" s="48"/>
      <c r="E508" s="118"/>
      <c r="H508" s="119"/>
    </row>
    <row r="509" spans="2:8" ht="15" customHeight="1">
      <c r="B509" s="97"/>
      <c r="D509" s="48"/>
      <c r="E509" s="118"/>
      <c r="H509" s="119"/>
    </row>
    <row r="510" spans="2:8" ht="15" customHeight="1">
      <c r="B510" s="97"/>
      <c r="D510" s="48"/>
      <c r="E510" s="118"/>
      <c r="H510" s="119"/>
    </row>
    <row r="511" spans="2:8" ht="15" customHeight="1">
      <c r="B511" s="97"/>
      <c r="D511" s="48"/>
      <c r="E511" s="118"/>
      <c r="H511" s="119"/>
    </row>
    <row r="512" spans="2:8" ht="15" customHeight="1">
      <c r="B512" s="97"/>
      <c r="D512" s="48"/>
      <c r="E512" s="118"/>
      <c r="H512" s="119"/>
    </row>
    <row r="513" spans="2:8" ht="15" customHeight="1">
      <c r="B513" s="97"/>
      <c r="D513" s="48"/>
      <c r="E513" s="118"/>
      <c r="H513" s="119"/>
    </row>
    <row r="514" spans="2:8" ht="15" customHeight="1">
      <c r="B514" s="97"/>
      <c r="D514" s="48"/>
      <c r="E514" s="118"/>
      <c r="H514" s="119"/>
    </row>
    <row r="515" spans="2:8" ht="15" customHeight="1">
      <c r="B515" s="97"/>
      <c r="D515" s="48"/>
      <c r="E515" s="118"/>
      <c r="H515" s="119"/>
    </row>
    <row r="516" spans="2:8" ht="15" customHeight="1">
      <c r="B516" s="97"/>
      <c r="D516" s="48"/>
      <c r="E516" s="118"/>
      <c r="H516" s="119"/>
    </row>
    <row r="517" spans="2:8" ht="15" customHeight="1">
      <c r="B517" s="97"/>
      <c r="D517" s="48"/>
      <c r="E517" s="118"/>
      <c r="H517" s="119"/>
    </row>
    <row r="518" spans="2:8" ht="15" customHeight="1">
      <c r="B518" s="97"/>
      <c r="D518" s="48"/>
      <c r="E518" s="118"/>
      <c r="H518" s="119"/>
    </row>
    <row r="519" spans="2:8" ht="15" customHeight="1">
      <c r="B519" s="97"/>
      <c r="D519" s="48"/>
      <c r="E519" s="118"/>
      <c r="H519" s="119"/>
    </row>
    <row r="520" spans="2:8" ht="15" customHeight="1">
      <c r="B520" s="97"/>
      <c r="D520" s="48"/>
      <c r="E520" s="118"/>
      <c r="H520" s="119"/>
    </row>
    <row r="521" spans="2:8" ht="15" customHeight="1">
      <c r="B521" s="97"/>
      <c r="D521" s="48"/>
      <c r="E521" s="118"/>
      <c r="H521" s="119"/>
    </row>
    <row r="522" spans="2:8" ht="15" customHeight="1">
      <c r="B522" s="97"/>
      <c r="D522" s="48"/>
      <c r="E522" s="118"/>
      <c r="H522" s="119"/>
    </row>
    <row r="523" spans="2:8" ht="15" customHeight="1">
      <c r="B523" s="97"/>
      <c r="D523" s="48"/>
      <c r="E523" s="118"/>
      <c r="H523" s="119"/>
    </row>
    <row r="524" spans="2:8" ht="15" customHeight="1">
      <c r="B524" s="97"/>
      <c r="D524" s="48"/>
      <c r="E524" s="118"/>
      <c r="H524" s="119"/>
    </row>
    <row r="525" spans="2:8" ht="15" customHeight="1">
      <c r="B525" s="97"/>
      <c r="D525" s="48"/>
      <c r="E525" s="118"/>
      <c r="H525" s="119"/>
    </row>
    <row r="526" spans="2:8" ht="15" customHeight="1">
      <c r="B526" s="97"/>
      <c r="D526" s="48"/>
      <c r="E526" s="118"/>
      <c r="H526" s="119"/>
    </row>
    <row r="527" spans="2:8" ht="15" customHeight="1">
      <c r="B527" s="97"/>
      <c r="D527" s="48"/>
      <c r="E527" s="118"/>
      <c r="H527" s="119"/>
    </row>
    <row r="528" spans="2:8" ht="15" customHeight="1">
      <c r="B528" s="97"/>
      <c r="D528" s="48"/>
      <c r="E528" s="118"/>
      <c r="H528" s="119"/>
    </row>
    <row r="529" spans="2:8" ht="15" customHeight="1">
      <c r="B529" s="97"/>
      <c r="D529" s="48"/>
      <c r="E529" s="118"/>
      <c r="H529" s="119"/>
    </row>
    <row r="530" spans="2:8" ht="15" customHeight="1">
      <c r="B530" s="97"/>
      <c r="D530" s="48"/>
      <c r="E530" s="118"/>
      <c r="H530" s="119"/>
    </row>
    <row r="531" spans="2:8" ht="15" customHeight="1">
      <c r="B531" s="97"/>
      <c r="D531" s="48"/>
      <c r="E531" s="118"/>
      <c r="H531" s="119"/>
    </row>
    <row r="532" spans="2:8" ht="15" customHeight="1">
      <c r="B532" s="97"/>
      <c r="D532" s="48"/>
      <c r="E532" s="118"/>
      <c r="H532" s="119"/>
    </row>
    <row r="533" spans="2:8" ht="15" customHeight="1">
      <c r="B533" s="97"/>
      <c r="D533" s="48"/>
      <c r="E533" s="118"/>
      <c r="H533" s="119"/>
    </row>
    <row r="534" spans="2:8" ht="15" customHeight="1">
      <c r="B534" s="97"/>
      <c r="D534" s="48"/>
      <c r="E534" s="118"/>
      <c r="H534" s="119"/>
    </row>
    <row r="535" spans="2:8" ht="15" customHeight="1">
      <c r="B535" s="97"/>
      <c r="D535" s="48"/>
      <c r="E535" s="118"/>
      <c r="H535" s="119"/>
    </row>
    <row r="536" spans="2:8" ht="15" customHeight="1">
      <c r="B536" s="97"/>
      <c r="D536" s="48"/>
      <c r="E536" s="118"/>
      <c r="H536" s="119"/>
    </row>
    <row r="537" spans="2:8" ht="15" customHeight="1">
      <c r="B537" s="97"/>
      <c r="D537" s="48"/>
      <c r="E537" s="118"/>
      <c r="H537" s="119"/>
    </row>
    <row r="538" spans="2:8" ht="15" customHeight="1">
      <c r="B538" s="97"/>
      <c r="D538" s="48"/>
      <c r="E538" s="118"/>
      <c r="H538" s="119"/>
    </row>
    <row r="539" spans="2:8" ht="15" customHeight="1">
      <c r="B539" s="97"/>
      <c r="D539" s="48"/>
      <c r="E539" s="118"/>
      <c r="H539" s="119"/>
    </row>
    <row r="540" spans="2:8" ht="15" customHeight="1">
      <c r="B540" s="97"/>
      <c r="D540" s="48"/>
      <c r="E540" s="118"/>
      <c r="H540" s="119"/>
    </row>
    <row r="541" spans="2:8" ht="15" customHeight="1">
      <c r="B541" s="97"/>
      <c r="D541" s="48"/>
      <c r="E541" s="118"/>
      <c r="H541" s="119"/>
    </row>
    <row r="542" spans="2:8" ht="15" customHeight="1">
      <c r="B542" s="97"/>
      <c r="D542" s="48"/>
      <c r="E542" s="118"/>
      <c r="H542" s="119"/>
    </row>
    <row r="543" spans="2:8" ht="15" customHeight="1">
      <c r="B543" s="97"/>
      <c r="D543" s="48"/>
      <c r="E543" s="118"/>
      <c r="H543" s="119"/>
    </row>
    <row r="544" spans="2:8" ht="15" customHeight="1">
      <c r="B544" s="97"/>
      <c r="D544" s="48"/>
      <c r="E544" s="118"/>
      <c r="H544" s="119"/>
    </row>
    <row r="545" spans="2:8" ht="15" customHeight="1">
      <c r="B545" s="97"/>
      <c r="D545" s="48"/>
      <c r="E545" s="118"/>
      <c r="H545" s="119"/>
    </row>
    <row r="546" spans="2:8" ht="15" customHeight="1">
      <c r="B546" s="97"/>
      <c r="D546" s="48"/>
      <c r="E546" s="118"/>
      <c r="H546" s="119"/>
    </row>
    <row r="547" spans="2:8" ht="15" customHeight="1">
      <c r="B547" s="97"/>
      <c r="D547" s="48"/>
      <c r="E547" s="118"/>
      <c r="H547" s="119"/>
    </row>
    <row r="548" spans="2:8" ht="15" customHeight="1">
      <c r="B548" s="97"/>
      <c r="D548" s="48"/>
      <c r="E548" s="118"/>
      <c r="H548" s="119"/>
    </row>
    <row r="549" spans="2:8" ht="15" customHeight="1">
      <c r="B549" s="97"/>
      <c r="D549" s="48"/>
      <c r="E549" s="118"/>
      <c r="H549" s="119"/>
    </row>
    <row r="550" spans="2:8" ht="15" customHeight="1">
      <c r="B550" s="97"/>
      <c r="D550" s="48"/>
      <c r="E550" s="118"/>
      <c r="H550" s="119"/>
    </row>
    <row r="551" spans="2:8" ht="15" customHeight="1">
      <c r="B551" s="97"/>
      <c r="D551" s="48"/>
      <c r="E551" s="118"/>
      <c r="H551" s="119"/>
    </row>
    <row r="552" spans="2:8" ht="15" customHeight="1">
      <c r="B552" s="97"/>
      <c r="D552" s="48"/>
      <c r="E552" s="118"/>
      <c r="H552" s="119"/>
    </row>
    <row r="553" spans="2:8" ht="15" customHeight="1">
      <c r="B553" s="97"/>
      <c r="D553" s="48"/>
      <c r="E553" s="118"/>
      <c r="H553" s="119"/>
    </row>
    <row r="554" spans="2:8" ht="15" customHeight="1">
      <c r="B554" s="97"/>
      <c r="D554" s="48"/>
      <c r="E554" s="118"/>
      <c r="H554" s="119"/>
    </row>
    <row r="555" spans="2:8" ht="15" customHeight="1">
      <c r="B555" s="97"/>
      <c r="D555" s="48"/>
      <c r="E555" s="118"/>
      <c r="H555" s="119"/>
    </row>
    <row r="556" spans="2:8" ht="15" customHeight="1">
      <c r="B556" s="97"/>
      <c r="D556" s="48"/>
      <c r="E556" s="118"/>
      <c r="H556" s="119"/>
    </row>
    <row r="557" spans="2:8" ht="15" customHeight="1">
      <c r="B557" s="97"/>
      <c r="D557" s="48"/>
      <c r="E557" s="118"/>
      <c r="H557" s="119"/>
    </row>
    <row r="558" spans="2:8" ht="15" customHeight="1">
      <c r="B558" s="97"/>
      <c r="D558" s="48"/>
      <c r="E558" s="118"/>
      <c r="H558" s="119"/>
    </row>
    <row r="559" spans="2:8" ht="15" customHeight="1">
      <c r="B559" s="97"/>
      <c r="D559" s="48"/>
      <c r="E559" s="118"/>
      <c r="H559" s="119"/>
    </row>
    <row r="560" spans="2:8" ht="15" customHeight="1">
      <c r="B560" s="97"/>
      <c r="D560" s="48"/>
      <c r="E560" s="118"/>
      <c r="H560" s="119"/>
    </row>
    <row r="561" spans="2:8" ht="15" customHeight="1">
      <c r="B561" s="97"/>
      <c r="D561" s="48"/>
      <c r="E561" s="118"/>
      <c r="H561" s="119"/>
    </row>
    <row r="562" spans="2:8" ht="15" customHeight="1">
      <c r="B562" s="97"/>
      <c r="D562" s="48"/>
      <c r="E562" s="118"/>
      <c r="H562" s="119"/>
    </row>
    <row r="563" spans="2:8" ht="15" customHeight="1">
      <c r="B563" s="97"/>
      <c r="D563" s="48"/>
      <c r="E563" s="118"/>
      <c r="H563" s="119"/>
    </row>
    <row r="564" spans="2:8" ht="15" customHeight="1">
      <c r="B564" s="97"/>
      <c r="D564" s="48"/>
      <c r="E564" s="118"/>
      <c r="H564" s="119"/>
    </row>
    <row r="565" spans="2:8" ht="15" customHeight="1">
      <c r="B565" s="97"/>
      <c r="D565" s="48"/>
      <c r="E565" s="118"/>
      <c r="H565" s="119"/>
    </row>
    <row r="566" spans="2:8" ht="15" customHeight="1">
      <c r="B566" s="97"/>
      <c r="D566" s="48"/>
      <c r="E566" s="118"/>
      <c r="H566" s="119"/>
    </row>
    <row r="567" spans="2:8" ht="15" customHeight="1">
      <c r="B567" s="97"/>
      <c r="D567" s="48"/>
      <c r="E567" s="118"/>
      <c r="H567" s="119"/>
    </row>
    <row r="568" spans="2:8" ht="15" customHeight="1">
      <c r="B568" s="97"/>
      <c r="D568" s="48"/>
      <c r="E568" s="118"/>
      <c r="H568" s="119"/>
    </row>
    <row r="569" spans="2:8" ht="15" customHeight="1">
      <c r="B569" s="97"/>
      <c r="D569" s="48"/>
      <c r="E569" s="118"/>
      <c r="H569" s="119"/>
    </row>
    <row r="570" spans="2:8" ht="15" customHeight="1">
      <c r="B570" s="97"/>
      <c r="D570" s="48"/>
      <c r="E570" s="118"/>
      <c r="H570" s="119"/>
    </row>
    <row r="571" spans="2:8" ht="15" customHeight="1">
      <c r="B571" s="97"/>
      <c r="D571" s="48"/>
      <c r="E571" s="118"/>
      <c r="H571" s="119"/>
    </row>
    <row r="572" spans="2:8" ht="15" customHeight="1">
      <c r="B572" s="97"/>
      <c r="D572" s="48"/>
      <c r="E572" s="118"/>
      <c r="H572" s="119"/>
    </row>
    <row r="573" spans="2:8" ht="15" customHeight="1">
      <c r="B573" s="97"/>
      <c r="D573" s="48"/>
      <c r="E573" s="118"/>
      <c r="H573" s="119"/>
    </row>
    <row r="574" spans="2:8" ht="15" customHeight="1">
      <c r="B574" s="97"/>
      <c r="D574" s="48"/>
      <c r="E574" s="118"/>
      <c r="H574" s="119"/>
    </row>
    <row r="575" spans="2:8" ht="15" customHeight="1">
      <c r="B575" s="97"/>
      <c r="D575" s="48"/>
      <c r="E575" s="118"/>
      <c r="H575" s="119"/>
    </row>
    <row r="576" spans="2:8" ht="15" customHeight="1">
      <c r="B576" s="97"/>
      <c r="D576" s="48"/>
      <c r="E576" s="118"/>
      <c r="H576" s="119"/>
    </row>
    <row r="577" spans="2:8" ht="15" customHeight="1">
      <c r="B577" s="97"/>
      <c r="D577" s="48"/>
      <c r="E577" s="118"/>
      <c r="H577" s="119"/>
    </row>
    <row r="578" spans="2:8" ht="15" customHeight="1">
      <c r="B578" s="97"/>
      <c r="D578" s="48"/>
      <c r="E578" s="118"/>
      <c r="H578" s="119"/>
    </row>
    <row r="579" spans="2:8" ht="15" customHeight="1">
      <c r="B579" s="97"/>
      <c r="D579" s="48"/>
      <c r="E579" s="118"/>
      <c r="H579" s="119"/>
    </row>
    <row r="580" spans="2:8" ht="15" customHeight="1">
      <c r="B580" s="97"/>
      <c r="D580" s="48"/>
      <c r="E580" s="118"/>
      <c r="H580" s="119"/>
    </row>
    <row r="581" spans="2:8" ht="15" customHeight="1">
      <c r="B581" s="97"/>
      <c r="D581" s="48"/>
      <c r="E581" s="118"/>
      <c r="H581" s="119"/>
    </row>
    <row r="582" spans="2:8" ht="15" customHeight="1">
      <c r="B582" s="97"/>
      <c r="D582" s="48"/>
      <c r="E582" s="118"/>
      <c r="H582" s="119"/>
    </row>
    <row r="583" spans="2:8" ht="15" customHeight="1">
      <c r="B583" s="97"/>
      <c r="D583" s="48"/>
      <c r="E583" s="118"/>
      <c r="H583" s="119"/>
    </row>
    <row r="584" spans="2:8" ht="15" customHeight="1">
      <c r="B584" s="97"/>
      <c r="D584" s="48"/>
      <c r="E584" s="118"/>
      <c r="H584" s="119"/>
    </row>
    <row r="585" spans="2:8" ht="15" customHeight="1">
      <c r="B585" s="97"/>
      <c r="D585" s="48"/>
      <c r="E585" s="118"/>
      <c r="H585" s="119"/>
    </row>
    <row r="586" spans="2:8" ht="15" customHeight="1">
      <c r="B586" s="97"/>
      <c r="D586" s="48"/>
      <c r="E586" s="118"/>
      <c r="H586" s="119"/>
    </row>
    <row r="587" spans="2:8" ht="15" customHeight="1">
      <c r="B587" s="97"/>
      <c r="D587" s="48"/>
      <c r="E587" s="118"/>
      <c r="H587" s="119"/>
    </row>
    <row r="588" spans="2:8" ht="15" customHeight="1">
      <c r="B588" s="97"/>
      <c r="D588" s="48"/>
      <c r="E588" s="118"/>
      <c r="H588" s="119"/>
    </row>
    <row r="589" spans="2:8" ht="15" customHeight="1">
      <c r="B589" s="97"/>
      <c r="D589" s="48"/>
      <c r="E589" s="118"/>
      <c r="H589" s="119"/>
    </row>
    <row r="590" spans="2:8" ht="15" customHeight="1">
      <c r="B590" s="97"/>
      <c r="D590" s="48"/>
      <c r="E590" s="118"/>
      <c r="H590" s="119"/>
    </row>
    <row r="591" spans="2:8" ht="15" customHeight="1">
      <c r="B591" s="97"/>
      <c r="D591" s="48"/>
      <c r="E591" s="118"/>
      <c r="H591" s="119"/>
    </row>
    <row r="592" spans="2:8" ht="15" customHeight="1">
      <c r="B592" s="97"/>
      <c r="D592" s="48"/>
      <c r="E592" s="118"/>
      <c r="H592" s="119"/>
    </row>
    <row r="593" spans="2:8" ht="15" customHeight="1">
      <c r="B593" s="97"/>
      <c r="D593" s="48"/>
      <c r="E593" s="118"/>
      <c r="H593" s="119"/>
    </row>
    <row r="594" spans="2:8" ht="15" customHeight="1">
      <c r="B594" s="97"/>
      <c r="D594" s="48"/>
      <c r="E594" s="118"/>
      <c r="H594" s="119"/>
    </row>
    <row r="595" spans="2:8" ht="15" customHeight="1">
      <c r="B595" s="97"/>
      <c r="D595" s="48"/>
      <c r="E595" s="118"/>
      <c r="H595" s="119"/>
    </row>
    <row r="596" spans="2:8" ht="15" customHeight="1">
      <c r="B596" s="97"/>
      <c r="D596" s="48"/>
      <c r="E596" s="118"/>
      <c r="H596" s="119"/>
    </row>
    <row r="597" spans="2:8" ht="15" customHeight="1">
      <c r="B597" s="97"/>
      <c r="D597" s="48"/>
      <c r="E597" s="118"/>
      <c r="H597" s="119"/>
    </row>
    <row r="598" spans="2:8" ht="15" customHeight="1">
      <c r="B598" s="97"/>
      <c r="D598" s="48"/>
      <c r="E598" s="118"/>
      <c r="H598" s="119"/>
    </row>
    <row r="599" spans="2:8" ht="15" customHeight="1">
      <c r="B599" s="97"/>
      <c r="D599" s="48"/>
      <c r="E599" s="118"/>
      <c r="H599" s="119"/>
    </row>
    <row r="600" spans="2:8" ht="15" customHeight="1">
      <c r="B600" s="97"/>
      <c r="D600" s="48"/>
      <c r="E600" s="118"/>
      <c r="H600" s="119"/>
    </row>
    <row r="601" spans="2:8" ht="15" customHeight="1">
      <c r="B601" s="97"/>
      <c r="D601" s="48"/>
      <c r="E601" s="118"/>
      <c r="H601" s="119"/>
    </row>
    <row r="602" spans="2:8" ht="15" customHeight="1">
      <c r="B602" s="97"/>
      <c r="D602" s="48"/>
      <c r="E602" s="118"/>
      <c r="H602" s="119"/>
    </row>
    <row r="603" spans="2:8" ht="15" customHeight="1">
      <c r="B603" s="97"/>
      <c r="D603" s="48"/>
      <c r="E603" s="118"/>
      <c r="H603" s="119"/>
    </row>
    <row r="604" spans="2:8" ht="15" customHeight="1">
      <c r="B604" s="97"/>
      <c r="D604" s="48"/>
      <c r="E604" s="118"/>
      <c r="H604" s="119"/>
    </row>
    <row r="605" spans="2:8" ht="15" customHeight="1">
      <c r="B605" s="97"/>
      <c r="D605" s="48"/>
      <c r="E605" s="118"/>
      <c r="H605" s="119"/>
    </row>
    <row r="606" spans="2:8" ht="15" customHeight="1">
      <c r="B606" s="97"/>
      <c r="D606" s="48"/>
      <c r="E606" s="118"/>
      <c r="H606" s="119"/>
    </row>
    <row r="607" spans="2:8" ht="15" customHeight="1">
      <c r="B607" s="97"/>
      <c r="D607" s="48"/>
      <c r="E607" s="118"/>
      <c r="H607" s="119"/>
    </row>
    <row r="608" spans="2:8" ht="15" customHeight="1">
      <c r="B608" s="97"/>
      <c r="D608" s="48"/>
      <c r="E608" s="118"/>
      <c r="H608" s="119"/>
    </row>
    <row r="609" spans="2:8" ht="15" customHeight="1">
      <c r="B609" s="97"/>
      <c r="D609" s="48"/>
      <c r="E609" s="118"/>
      <c r="H609" s="119"/>
    </row>
    <row r="610" spans="2:8" ht="15" customHeight="1">
      <c r="B610" s="97"/>
      <c r="D610" s="48"/>
      <c r="E610" s="118"/>
      <c r="H610" s="119"/>
    </row>
    <row r="611" spans="2:8" ht="15" customHeight="1">
      <c r="B611" s="97"/>
      <c r="D611" s="48"/>
      <c r="E611" s="118"/>
      <c r="H611" s="119"/>
    </row>
    <row r="612" spans="2:8" ht="15" customHeight="1">
      <c r="B612" s="97"/>
      <c r="D612" s="48"/>
      <c r="E612" s="118"/>
      <c r="H612" s="119"/>
    </row>
    <row r="613" spans="2:8" ht="15" customHeight="1">
      <c r="B613" s="97"/>
      <c r="D613" s="48"/>
      <c r="E613" s="118"/>
      <c r="H613" s="119"/>
    </row>
    <row r="614" spans="2:8" ht="15" customHeight="1">
      <c r="B614" s="97"/>
      <c r="D614" s="48"/>
      <c r="E614" s="118"/>
      <c r="H614" s="119"/>
    </row>
    <row r="615" spans="2:8" ht="15" customHeight="1">
      <c r="B615" s="97"/>
      <c r="D615" s="48"/>
      <c r="E615" s="118"/>
      <c r="H615" s="119"/>
    </row>
    <row r="616" spans="2:8" ht="15" customHeight="1">
      <c r="B616" s="97"/>
      <c r="D616" s="48"/>
      <c r="E616" s="118"/>
      <c r="H616" s="119"/>
    </row>
    <row r="617" spans="2:8" ht="15" customHeight="1">
      <c r="B617" s="97"/>
      <c r="D617" s="48"/>
      <c r="E617" s="118"/>
      <c r="H617" s="119"/>
    </row>
    <row r="618" spans="2:8" ht="15" customHeight="1">
      <c r="B618" s="97"/>
      <c r="D618" s="48"/>
      <c r="E618" s="118"/>
      <c r="H618" s="119"/>
    </row>
    <row r="619" spans="2:8" ht="15" customHeight="1">
      <c r="B619" s="97"/>
      <c r="D619" s="48"/>
      <c r="E619" s="118"/>
      <c r="H619" s="119"/>
    </row>
    <row r="620" spans="2:8" ht="15" customHeight="1">
      <c r="B620" s="97"/>
      <c r="D620" s="48"/>
      <c r="E620" s="118"/>
      <c r="H620" s="119"/>
    </row>
    <row r="621" spans="2:8" ht="15" customHeight="1">
      <c r="B621" s="97"/>
      <c r="D621" s="48"/>
      <c r="E621" s="118"/>
      <c r="H621" s="119"/>
    </row>
    <row r="622" spans="2:8" ht="15" customHeight="1">
      <c r="B622" s="97"/>
      <c r="D622" s="48"/>
      <c r="E622" s="118"/>
      <c r="H622" s="119"/>
    </row>
    <row r="623" spans="2:8" ht="15" customHeight="1">
      <c r="B623" s="97"/>
      <c r="D623" s="48"/>
      <c r="E623" s="118"/>
      <c r="H623" s="119"/>
    </row>
    <row r="624" spans="2:8" ht="15" customHeight="1">
      <c r="B624" s="97"/>
      <c r="D624" s="48"/>
      <c r="E624" s="118"/>
      <c r="H624" s="119"/>
    </row>
    <row r="625" spans="2:8" ht="15" customHeight="1">
      <c r="B625" s="97"/>
      <c r="D625" s="48"/>
      <c r="E625" s="118"/>
      <c r="H625" s="119"/>
    </row>
    <row r="626" spans="2:8" ht="15" customHeight="1">
      <c r="B626" s="97"/>
      <c r="D626" s="48"/>
      <c r="E626" s="118"/>
      <c r="H626" s="119"/>
    </row>
    <row r="627" spans="2:8" ht="15" customHeight="1">
      <c r="B627" s="97"/>
      <c r="D627" s="48"/>
      <c r="E627" s="118"/>
      <c r="H627" s="119"/>
    </row>
    <row r="628" spans="2:8" ht="15" customHeight="1">
      <c r="B628" s="97"/>
      <c r="D628" s="48"/>
      <c r="E628" s="118"/>
      <c r="H628" s="119"/>
    </row>
    <row r="629" spans="2:8" ht="15" customHeight="1">
      <c r="B629" s="97"/>
      <c r="D629" s="48"/>
      <c r="E629" s="118"/>
      <c r="H629" s="119"/>
    </row>
    <row r="630" spans="2:8" ht="15" customHeight="1">
      <c r="B630" s="97"/>
      <c r="D630" s="48"/>
      <c r="E630" s="118"/>
      <c r="H630" s="119"/>
    </row>
    <row r="631" spans="2:8" ht="15" customHeight="1">
      <c r="B631" s="97"/>
      <c r="D631" s="48"/>
      <c r="E631" s="118"/>
      <c r="H631" s="119"/>
    </row>
    <row r="632" spans="2:8" ht="15" customHeight="1">
      <c r="B632" s="97"/>
      <c r="D632" s="48"/>
      <c r="E632" s="118"/>
      <c r="H632" s="119"/>
    </row>
    <row r="633" spans="2:8" ht="15" customHeight="1">
      <c r="B633" s="97"/>
      <c r="D633" s="48"/>
      <c r="E633" s="118"/>
      <c r="H633" s="119"/>
    </row>
    <row r="634" spans="2:8" ht="15" customHeight="1">
      <c r="B634" s="97"/>
      <c r="D634" s="48"/>
      <c r="E634" s="118"/>
      <c r="H634" s="119"/>
    </row>
    <row r="635" spans="2:8" ht="15" customHeight="1">
      <c r="B635" s="97"/>
      <c r="D635" s="48"/>
      <c r="E635" s="118"/>
      <c r="H635" s="119"/>
    </row>
    <row r="636" spans="2:8" ht="15" customHeight="1">
      <c r="B636" s="97"/>
      <c r="D636" s="48"/>
      <c r="E636" s="118"/>
      <c r="H636" s="119"/>
    </row>
    <row r="637" spans="2:8" ht="15" customHeight="1">
      <c r="B637" s="97"/>
      <c r="D637" s="48"/>
      <c r="E637" s="118"/>
      <c r="H637" s="119"/>
    </row>
    <row r="638" spans="2:8" ht="15" customHeight="1">
      <c r="B638" s="97"/>
      <c r="D638" s="48"/>
      <c r="E638" s="118"/>
      <c r="H638" s="119"/>
    </row>
    <row r="639" spans="2:8" ht="15" customHeight="1">
      <c r="B639" s="97"/>
      <c r="D639" s="48"/>
      <c r="E639" s="118"/>
      <c r="H639" s="119"/>
    </row>
    <row r="640" spans="2:8" ht="15" customHeight="1">
      <c r="B640" s="97"/>
      <c r="D640" s="48"/>
      <c r="E640" s="118"/>
      <c r="H640" s="119"/>
    </row>
    <row r="641" spans="2:8" ht="15" customHeight="1">
      <c r="B641" s="97"/>
      <c r="D641" s="48"/>
      <c r="E641" s="118"/>
      <c r="H641" s="119"/>
    </row>
    <row r="642" spans="2:8" ht="15" customHeight="1">
      <c r="B642" s="97"/>
      <c r="D642" s="48"/>
      <c r="E642" s="118"/>
      <c r="H642" s="119"/>
    </row>
    <row r="643" spans="2:8" ht="15" customHeight="1">
      <c r="B643" s="97"/>
      <c r="D643" s="48"/>
      <c r="E643" s="118"/>
      <c r="H643" s="119"/>
    </row>
    <row r="644" spans="2:8" ht="15" customHeight="1">
      <c r="B644" s="97"/>
      <c r="D644" s="48"/>
      <c r="E644" s="118"/>
      <c r="H644" s="119"/>
    </row>
    <row r="645" spans="2:8" ht="15" customHeight="1">
      <c r="B645" s="97"/>
      <c r="D645" s="48"/>
      <c r="E645" s="118"/>
      <c r="H645" s="119"/>
    </row>
    <row r="646" spans="2:8" ht="15" customHeight="1">
      <c r="B646" s="97"/>
      <c r="D646" s="48"/>
      <c r="E646" s="118"/>
      <c r="H646" s="119"/>
    </row>
    <row r="647" spans="2:8" ht="15" customHeight="1">
      <c r="B647" s="97"/>
      <c r="D647" s="48"/>
      <c r="E647" s="118"/>
      <c r="H647" s="119"/>
    </row>
    <row r="648" spans="2:8" ht="15" customHeight="1">
      <c r="B648" s="97"/>
      <c r="D648" s="48"/>
      <c r="E648" s="118"/>
      <c r="H648" s="119"/>
    </row>
    <row r="649" spans="2:8" ht="15" customHeight="1">
      <c r="B649" s="97"/>
      <c r="D649" s="48"/>
      <c r="E649" s="118"/>
      <c r="H649" s="119"/>
    </row>
    <row r="650" spans="2:8" ht="15" customHeight="1">
      <c r="B650" s="97"/>
      <c r="D650" s="48"/>
      <c r="E650" s="118"/>
      <c r="H650" s="119"/>
    </row>
    <row r="651" spans="2:8" ht="15" customHeight="1">
      <c r="B651" s="97"/>
      <c r="D651" s="48"/>
      <c r="E651" s="118"/>
      <c r="H651" s="119"/>
    </row>
    <row r="652" spans="2:8" ht="15" customHeight="1">
      <c r="B652" s="97"/>
      <c r="D652" s="48"/>
      <c r="E652" s="118"/>
      <c r="H652" s="119"/>
    </row>
    <row r="653" spans="2:8" ht="15" customHeight="1">
      <c r="B653" s="97"/>
      <c r="D653" s="48"/>
      <c r="E653" s="118"/>
      <c r="H653" s="119"/>
    </row>
    <row r="654" spans="2:8" ht="15" customHeight="1">
      <c r="B654" s="97"/>
      <c r="D654" s="48"/>
      <c r="E654" s="118"/>
      <c r="H654" s="119"/>
    </row>
    <row r="655" spans="2:8" ht="15" customHeight="1">
      <c r="B655" s="97"/>
      <c r="D655" s="48"/>
      <c r="E655" s="118"/>
      <c r="H655" s="119"/>
    </row>
    <row r="656" spans="2:8" ht="15" customHeight="1">
      <c r="B656" s="97"/>
      <c r="D656" s="48"/>
      <c r="E656" s="118"/>
      <c r="H656" s="119"/>
    </row>
    <row r="657" spans="2:8" ht="15" customHeight="1">
      <c r="B657" s="97"/>
      <c r="D657" s="48"/>
      <c r="E657" s="118"/>
      <c r="H657" s="119"/>
    </row>
    <row r="658" spans="2:8" ht="15" customHeight="1">
      <c r="B658" s="97"/>
      <c r="D658" s="48"/>
      <c r="E658" s="118"/>
      <c r="H658" s="119"/>
    </row>
    <row r="659" spans="2:8" ht="15" customHeight="1">
      <c r="B659" s="97"/>
      <c r="D659" s="48"/>
      <c r="E659" s="118"/>
      <c r="H659" s="119"/>
    </row>
    <row r="660" spans="2:8" ht="15" customHeight="1">
      <c r="B660" s="97"/>
      <c r="D660" s="48"/>
      <c r="E660" s="118"/>
      <c r="H660" s="119"/>
    </row>
    <row r="661" spans="2:8" ht="15" customHeight="1">
      <c r="B661" s="97"/>
      <c r="D661" s="48"/>
      <c r="E661" s="118"/>
      <c r="H661" s="119"/>
    </row>
    <row r="662" spans="2:8" ht="15" customHeight="1">
      <c r="B662" s="97"/>
      <c r="D662" s="48"/>
      <c r="E662" s="118"/>
      <c r="H662" s="119"/>
    </row>
    <row r="663" spans="2:8" ht="15" customHeight="1">
      <c r="B663" s="97"/>
      <c r="D663" s="48"/>
      <c r="E663" s="118"/>
      <c r="H663" s="119"/>
    </row>
    <row r="664" spans="2:8" ht="15" customHeight="1">
      <c r="B664" s="97"/>
      <c r="D664" s="48"/>
      <c r="E664" s="118"/>
      <c r="H664" s="119"/>
    </row>
    <row r="665" spans="2:8" ht="15" customHeight="1">
      <c r="B665" s="97"/>
      <c r="D665" s="48"/>
      <c r="E665" s="118"/>
      <c r="H665" s="119"/>
    </row>
    <row r="666" spans="2:8" ht="15" customHeight="1">
      <c r="B666" s="97"/>
      <c r="D666" s="48"/>
      <c r="E666" s="118"/>
      <c r="H666" s="119"/>
    </row>
    <row r="667" spans="2:8" ht="15" customHeight="1">
      <c r="B667" s="97"/>
      <c r="D667" s="48"/>
      <c r="E667" s="118"/>
      <c r="H667" s="119"/>
    </row>
    <row r="668" spans="2:8" ht="15" customHeight="1">
      <c r="B668" s="97"/>
      <c r="D668" s="48"/>
      <c r="E668" s="118"/>
      <c r="H668" s="119"/>
    </row>
    <row r="669" spans="2:8" ht="15" customHeight="1">
      <c r="B669" s="97"/>
      <c r="D669" s="48"/>
      <c r="E669" s="118"/>
      <c r="H669" s="119"/>
    </row>
    <row r="670" spans="2:8" ht="15" customHeight="1">
      <c r="B670" s="97"/>
      <c r="D670" s="48"/>
      <c r="E670" s="118"/>
      <c r="H670" s="119"/>
    </row>
    <row r="671" spans="2:8" ht="15" customHeight="1">
      <c r="B671" s="97"/>
      <c r="D671" s="48"/>
      <c r="E671" s="118"/>
      <c r="H671" s="119"/>
    </row>
    <row r="672" spans="2:8" ht="15" customHeight="1">
      <c r="B672" s="97"/>
      <c r="D672" s="48"/>
      <c r="E672" s="118"/>
      <c r="H672" s="119"/>
    </row>
    <row r="673" spans="2:8" ht="15" customHeight="1">
      <c r="B673" s="97"/>
      <c r="D673" s="48"/>
      <c r="E673" s="118"/>
      <c r="H673" s="119"/>
    </row>
    <row r="674" spans="2:8" ht="15" customHeight="1">
      <c r="B674" s="97"/>
      <c r="D674" s="48"/>
      <c r="E674" s="118"/>
      <c r="H674" s="119"/>
    </row>
    <row r="675" spans="2:8" ht="15" customHeight="1">
      <c r="B675" s="97"/>
      <c r="D675" s="48"/>
      <c r="E675" s="118"/>
      <c r="H675" s="119"/>
    </row>
    <row r="676" spans="2:8" ht="15" customHeight="1">
      <c r="B676" s="97"/>
      <c r="D676" s="48"/>
      <c r="E676" s="118"/>
      <c r="H676" s="119"/>
    </row>
    <row r="677" spans="2:8" ht="15" customHeight="1">
      <c r="B677" s="97"/>
      <c r="D677" s="48"/>
      <c r="E677" s="118"/>
      <c r="H677" s="119"/>
    </row>
    <row r="678" spans="2:8" ht="15" customHeight="1">
      <c r="B678" s="97"/>
      <c r="D678" s="48"/>
      <c r="E678" s="118"/>
      <c r="H678" s="119"/>
    </row>
    <row r="679" spans="2:8" ht="15" customHeight="1">
      <c r="B679" s="97"/>
      <c r="D679" s="48"/>
      <c r="E679" s="118"/>
      <c r="H679" s="119"/>
    </row>
    <row r="680" spans="2:8" ht="15" customHeight="1">
      <c r="B680" s="97"/>
      <c r="D680" s="48"/>
      <c r="E680" s="118"/>
      <c r="H680" s="119"/>
    </row>
    <row r="681" spans="2:8" ht="15" customHeight="1">
      <c r="B681" s="97"/>
      <c r="D681" s="48"/>
      <c r="E681" s="118"/>
      <c r="H681" s="119"/>
    </row>
    <row r="682" spans="2:8" ht="15" customHeight="1">
      <c r="B682" s="97"/>
      <c r="D682" s="48"/>
      <c r="E682" s="118"/>
      <c r="H682" s="119"/>
    </row>
    <row r="683" spans="2:8" ht="15" customHeight="1">
      <c r="B683" s="97"/>
      <c r="D683" s="48"/>
      <c r="E683" s="118"/>
      <c r="H683" s="119"/>
    </row>
    <row r="684" spans="2:8" ht="15" customHeight="1">
      <c r="B684" s="97"/>
      <c r="D684" s="48"/>
      <c r="E684" s="118"/>
      <c r="H684" s="119"/>
    </row>
    <row r="685" spans="2:8" ht="15" customHeight="1">
      <c r="B685" s="97"/>
      <c r="D685" s="48"/>
      <c r="E685" s="118"/>
      <c r="H685" s="119"/>
    </row>
    <row r="686" spans="2:8" ht="15" customHeight="1">
      <c r="B686" s="97"/>
      <c r="D686" s="48"/>
      <c r="E686" s="118"/>
      <c r="H686" s="119"/>
    </row>
    <row r="687" spans="2:8" ht="15" customHeight="1">
      <c r="B687" s="97"/>
      <c r="D687" s="48"/>
      <c r="E687" s="118"/>
      <c r="H687" s="119"/>
    </row>
    <row r="688" spans="2:8" ht="15" customHeight="1">
      <c r="B688" s="97"/>
      <c r="D688" s="48"/>
      <c r="E688" s="118"/>
      <c r="H688" s="119"/>
    </row>
    <row r="689" spans="2:8" ht="15" customHeight="1">
      <c r="B689" s="97"/>
      <c r="D689" s="48"/>
      <c r="E689" s="118"/>
      <c r="H689" s="119"/>
    </row>
    <row r="690" spans="2:8" ht="15" customHeight="1">
      <c r="B690" s="97"/>
      <c r="D690" s="48"/>
      <c r="E690" s="118"/>
      <c r="H690" s="119"/>
    </row>
    <row r="691" spans="2:8" ht="15" customHeight="1">
      <c r="B691" s="97"/>
      <c r="D691" s="48"/>
      <c r="E691" s="118"/>
      <c r="H691" s="119"/>
    </row>
    <row r="692" spans="2:8" ht="15" customHeight="1">
      <c r="B692" s="97"/>
      <c r="D692" s="48"/>
      <c r="E692" s="118"/>
      <c r="H692" s="119"/>
    </row>
    <row r="693" spans="2:8" ht="15" customHeight="1">
      <c r="B693" s="97"/>
      <c r="D693" s="48"/>
      <c r="E693" s="118"/>
      <c r="H693" s="119"/>
    </row>
    <row r="694" spans="2:8" ht="15" customHeight="1">
      <c r="B694" s="97"/>
      <c r="D694" s="48"/>
      <c r="E694" s="118"/>
      <c r="H694" s="119"/>
    </row>
    <row r="695" spans="2:8" ht="15" customHeight="1">
      <c r="B695" s="97"/>
      <c r="D695" s="48"/>
      <c r="E695" s="118"/>
      <c r="H695" s="119"/>
    </row>
    <row r="696" spans="2:8" ht="15" customHeight="1">
      <c r="B696" s="97"/>
      <c r="D696" s="48"/>
      <c r="E696" s="118"/>
      <c r="H696" s="119"/>
    </row>
    <row r="697" spans="2:8" ht="15" customHeight="1">
      <c r="B697" s="97"/>
      <c r="D697" s="48"/>
      <c r="E697" s="118"/>
      <c r="H697" s="119"/>
    </row>
    <row r="698" spans="2:8" ht="15" customHeight="1">
      <c r="B698" s="97"/>
      <c r="D698" s="48"/>
      <c r="E698" s="118"/>
      <c r="H698" s="119"/>
    </row>
    <row r="699" spans="2:8" ht="15" customHeight="1">
      <c r="B699" s="97"/>
      <c r="D699" s="48"/>
      <c r="E699" s="118"/>
      <c r="H699" s="119"/>
    </row>
    <row r="700" spans="2:8" ht="15" customHeight="1">
      <c r="B700" s="97"/>
      <c r="D700" s="48"/>
      <c r="E700" s="118"/>
      <c r="H700" s="119"/>
    </row>
    <row r="701" spans="2:8" ht="15" customHeight="1">
      <c r="B701" s="97"/>
      <c r="D701" s="48"/>
      <c r="E701" s="118"/>
      <c r="H701" s="119"/>
    </row>
    <row r="702" spans="2:8" ht="15" customHeight="1">
      <c r="B702" s="97"/>
      <c r="D702" s="48"/>
      <c r="E702" s="118"/>
      <c r="H702" s="119"/>
    </row>
    <row r="703" spans="2:8" ht="15" customHeight="1">
      <c r="B703" s="97"/>
      <c r="D703" s="48"/>
      <c r="E703" s="118"/>
      <c r="H703" s="119"/>
    </row>
    <row r="704" spans="2:8" ht="15" customHeight="1">
      <c r="B704" s="97"/>
      <c r="D704" s="48"/>
      <c r="E704" s="118"/>
      <c r="H704" s="119"/>
    </row>
    <row r="705" spans="2:8" ht="15" customHeight="1">
      <c r="B705" s="97"/>
      <c r="D705" s="48"/>
      <c r="E705" s="118"/>
      <c r="H705" s="119"/>
    </row>
    <row r="706" spans="2:8" ht="15" customHeight="1">
      <c r="B706" s="97"/>
      <c r="D706" s="48"/>
      <c r="E706" s="118"/>
      <c r="H706" s="119"/>
    </row>
    <row r="707" spans="2:8" ht="15" customHeight="1">
      <c r="B707" s="97"/>
      <c r="D707" s="48"/>
      <c r="E707" s="118"/>
      <c r="H707" s="119"/>
    </row>
    <row r="708" spans="2:8" ht="15" customHeight="1">
      <c r="B708" s="97"/>
      <c r="D708" s="48"/>
      <c r="E708" s="118"/>
      <c r="H708" s="119"/>
    </row>
    <row r="709" spans="2:8" ht="15" customHeight="1">
      <c r="B709" s="97"/>
      <c r="D709" s="48"/>
      <c r="E709" s="118"/>
      <c r="H709" s="119"/>
    </row>
    <row r="710" spans="2:8" ht="15" customHeight="1">
      <c r="B710" s="97"/>
      <c r="D710" s="48"/>
      <c r="E710" s="118"/>
      <c r="H710" s="119"/>
    </row>
    <row r="711" spans="2:8" ht="15" customHeight="1">
      <c r="B711" s="97"/>
      <c r="D711" s="48"/>
      <c r="E711" s="118"/>
      <c r="H711" s="119"/>
    </row>
    <row r="712" spans="2:8" ht="15" customHeight="1">
      <c r="B712" s="97"/>
      <c r="D712" s="48"/>
      <c r="E712" s="118"/>
      <c r="H712" s="119"/>
    </row>
    <row r="713" spans="2:8" ht="15" customHeight="1">
      <c r="B713" s="97"/>
      <c r="D713" s="48"/>
      <c r="E713" s="118"/>
      <c r="H713" s="119"/>
    </row>
    <row r="714" spans="2:8" ht="15" customHeight="1">
      <c r="B714" s="97"/>
      <c r="D714" s="48"/>
      <c r="E714" s="118"/>
      <c r="H714" s="119"/>
    </row>
    <row r="715" spans="2:8" ht="15" customHeight="1">
      <c r="B715" s="97"/>
      <c r="D715" s="48"/>
      <c r="E715" s="118"/>
      <c r="H715" s="119"/>
    </row>
    <row r="716" spans="2:8" ht="15" customHeight="1">
      <c r="B716" s="97"/>
      <c r="D716" s="48"/>
      <c r="E716" s="118"/>
      <c r="H716" s="119"/>
    </row>
    <row r="717" spans="2:8" ht="15" customHeight="1">
      <c r="B717" s="97"/>
      <c r="D717" s="48"/>
      <c r="E717" s="118"/>
      <c r="H717" s="119"/>
    </row>
    <row r="718" spans="2:8" ht="15" customHeight="1">
      <c r="B718" s="97"/>
      <c r="D718" s="48"/>
      <c r="E718" s="118"/>
      <c r="H718" s="119"/>
    </row>
    <row r="719" spans="2:8" ht="15" customHeight="1">
      <c r="B719" s="97"/>
      <c r="D719" s="48"/>
      <c r="E719" s="118"/>
      <c r="H719" s="119"/>
    </row>
    <row r="720" spans="2:8" ht="15" customHeight="1">
      <c r="B720" s="97"/>
      <c r="D720" s="48"/>
      <c r="E720" s="118"/>
      <c r="H720" s="119"/>
    </row>
    <row r="721" spans="2:8" ht="15" customHeight="1">
      <c r="B721" s="97"/>
      <c r="D721" s="48"/>
      <c r="E721" s="118"/>
      <c r="H721" s="119"/>
    </row>
    <row r="722" spans="2:8" ht="15" customHeight="1">
      <c r="B722" s="97"/>
      <c r="D722" s="48"/>
      <c r="E722" s="118"/>
      <c r="H722" s="119"/>
    </row>
    <row r="723" spans="2:8" ht="15" customHeight="1">
      <c r="B723" s="97"/>
      <c r="D723" s="48"/>
      <c r="E723" s="118"/>
      <c r="H723" s="119"/>
    </row>
    <row r="724" spans="2:8" ht="15" customHeight="1">
      <c r="B724" s="97"/>
      <c r="D724" s="48"/>
      <c r="E724" s="118"/>
      <c r="H724" s="119"/>
    </row>
    <row r="725" spans="2:8" ht="15" customHeight="1">
      <c r="B725" s="97"/>
      <c r="D725" s="48"/>
      <c r="E725" s="118"/>
      <c r="H725" s="119"/>
    </row>
    <row r="726" spans="2:8" ht="15" customHeight="1">
      <c r="B726" s="97"/>
      <c r="D726" s="48"/>
      <c r="E726" s="118"/>
      <c r="H726" s="119"/>
    </row>
    <row r="727" spans="2:8" ht="15" customHeight="1">
      <c r="B727" s="97"/>
      <c r="D727" s="48"/>
      <c r="E727" s="118"/>
      <c r="H727" s="119"/>
    </row>
    <row r="728" spans="2:8" ht="15" customHeight="1">
      <c r="B728" s="97"/>
      <c r="D728" s="48"/>
      <c r="E728" s="118"/>
      <c r="H728" s="119"/>
    </row>
    <row r="729" spans="2:8" ht="15" customHeight="1">
      <c r="B729" s="97"/>
      <c r="D729" s="48"/>
      <c r="E729" s="118"/>
      <c r="H729" s="119"/>
    </row>
    <row r="730" spans="2:8" ht="15" customHeight="1">
      <c r="B730" s="97"/>
      <c r="D730" s="48"/>
      <c r="E730" s="118"/>
      <c r="H730" s="119"/>
    </row>
    <row r="731" spans="2:8" ht="15" customHeight="1">
      <c r="B731" s="97"/>
      <c r="D731" s="48"/>
      <c r="E731" s="118"/>
      <c r="H731" s="119"/>
    </row>
    <row r="732" spans="2:8" ht="15" customHeight="1">
      <c r="B732" s="97"/>
      <c r="D732" s="48"/>
      <c r="E732" s="118"/>
      <c r="H732" s="119"/>
    </row>
    <row r="733" spans="2:8" ht="15" customHeight="1">
      <c r="B733" s="97"/>
      <c r="D733" s="48"/>
      <c r="E733" s="118"/>
      <c r="H733" s="119"/>
    </row>
    <row r="734" spans="2:8" ht="15" customHeight="1">
      <c r="B734" s="97"/>
      <c r="D734" s="48"/>
      <c r="E734" s="118"/>
      <c r="H734" s="119"/>
    </row>
    <row r="735" spans="2:8" ht="15" customHeight="1">
      <c r="B735" s="97"/>
      <c r="D735" s="48"/>
      <c r="E735" s="118"/>
      <c r="H735" s="119"/>
    </row>
    <row r="736" spans="2:8" ht="15" customHeight="1">
      <c r="B736" s="97"/>
      <c r="D736" s="48"/>
      <c r="E736" s="118"/>
      <c r="H736" s="119"/>
    </row>
    <row r="737" spans="2:8" ht="15" customHeight="1">
      <c r="B737" s="97"/>
      <c r="D737" s="48"/>
      <c r="E737" s="118"/>
      <c r="H737" s="119"/>
    </row>
    <row r="738" spans="2:8" ht="15" customHeight="1">
      <c r="B738" s="97"/>
      <c r="D738" s="48"/>
      <c r="E738" s="118"/>
      <c r="H738" s="119"/>
    </row>
    <row r="739" spans="2:8" ht="15" customHeight="1">
      <c r="B739" s="97"/>
      <c r="D739" s="48"/>
      <c r="E739" s="118"/>
      <c r="H739" s="119"/>
    </row>
    <row r="740" spans="2:8" ht="15" customHeight="1">
      <c r="B740" s="97"/>
      <c r="D740" s="48"/>
      <c r="E740" s="118"/>
      <c r="H740" s="119"/>
    </row>
    <row r="741" spans="2:8" ht="15" customHeight="1">
      <c r="B741" s="97"/>
      <c r="D741" s="48"/>
      <c r="E741" s="118"/>
      <c r="H741" s="119"/>
    </row>
    <row r="742" spans="2:8" ht="15" customHeight="1">
      <c r="B742" s="97"/>
      <c r="D742" s="48"/>
      <c r="E742" s="118"/>
      <c r="H742" s="119"/>
    </row>
    <row r="743" spans="2:8" ht="15" customHeight="1">
      <c r="B743" s="97"/>
      <c r="D743" s="48"/>
      <c r="E743" s="118"/>
      <c r="H743" s="119"/>
    </row>
    <row r="744" spans="2:8" ht="15" customHeight="1">
      <c r="B744" s="97"/>
      <c r="D744" s="48"/>
      <c r="E744" s="118"/>
      <c r="H744" s="119"/>
    </row>
    <row r="745" spans="2:8" ht="15" customHeight="1">
      <c r="B745" s="97"/>
      <c r="D745" s="48"/>
      <c r="E745" s="118"/>
      <c r="H745" s="119"/>
    </row>
    <row r="746" spans="2:8" ht="15" customHeight="1">
      <c r="B746" s="97"/>
      <c r="D746" s="48"/>
      <c r="E746" s="118"/>
      <c r="H746" s="119"/>
    </row>
    <row r="747" spans="2:8" ht="15" customHeight="1">
      <c r="B747" s="97"/>
      <c r="D747" s="48"/>
      <c r="E747" s="118"/>
      <c r="H747" s="119"/>
    </row>
    <row r="748" spans="2:8" ht="15" customHeight="1">
      <c r="B748" s="97"/>
      <c r="D748" s="48"/>
      <c r="E748" s="118"/>
      <c r="H748" s="119"/>
    </row>
    <row r="749" spans="2:8" ht="15" customHeight="1">
      <c r="B749" s="97"/>
      <c r="D749" s="48"/>
      <c r="E749" s="118"/>
      <c r="H749" s="119"/>
    </row>
    <row r="750" spans="2:8" ht="15" customHeight="1">
      <c r="B750" s="97"/>
      <c r="D750" s="48"/>
      <c r="E750" s="118"/>
      <c r="H750" s="119"/>
    </row>
    <row r="751" spans="2:8" ht="15" customHeight="1">
      <c r="B751" s="97"/>
      <c r="D751" s="48"/>
      <c r="E751" s="118"/>
      <c r="H751" s="119"/>
    </row>
    <row r="752" spans="2:8" ht="15" customHeight="1">
      <c r="B752" s="97"/>
      <c r="D752" s="48"/>
      <c r="E752" s="118"/>
      <c r="H752" s="119"/>
    </row>
    <row r="753" spans="2:8" ht="15" customHeight="1">
      <c r="B753" s="97"/>
      <c r="D753" s="48"/>
      <c r="E753" s="118"/>
      <c r="H753" s="119"/>
    </row>
    <row r="754" spans="2:8" ht="15" customHeight="1">
      <c r="B754" s="97"/>
      <c r="D754" s="48"/>
      <c r="E754" s="118"/>
      <c r="H754" s="119"/>
    </row>
    <row r="755" spans="2:8" ht="15" customHeight="1">
      <c r="B755" s="97"/>
      <c r="D755" s="48"/>
      <c r="E755" s="118"/>
      <c r="H755" s="119"/>
    </row>
    <row r="756" spans="2:8" ht="15" customHeight="1">
      <c r="B756" s="97"/>
      <c r="D756" s="48"/>
      <c r="E756" s="118"/>
      <c r="H756" s="119"/>
    </row>
    <row r="757" spans="2:8" ht="15" customHeight="1">
      <c r="B757" s="97"/>
      <c r="D757" s="48"/>
      <c r="E757" s="118"/>
      <c r="H757" s="119"/>
    </row>
    <row r="758" spans="2:8" ht="15" customHeight="1">
      <c r="B758" s="97"/>
      <c r="D758" s="48"/>
      <c r="E758" s="118"/>
      <c r="H758" s="119"/>
    </row>
    <row r="759" spans="2:8" ht="15" customHeight="1">
      <c r="B759" s="97"/>
      <c r="D759" s="48"/>
      <c r="E759" s="118"/>
      <c r="H759" s="119"/>
    </row>
    <row r="760" spans="2:8" ht="15" customHeight="1">
      <c r="B760" s="97"/>
      <c r="D760" s="48"/>
      <c r="E760" s="118"/>
      <c r="H760" s="119"/>
    </row>
    <row r="761" spans="2:8" ht="15" customHeight="1">
      <c r="B761" s="97"/>
      <c r="D761" s="48"/>
      <c r="E761" s="118"/>
      <c r="H761" s="119"/>
    </row>
    <row r="762" spans="2:8" ht="15" customHeight="1">
      <c r="B762" s="97"/>
      <c r="D762" s="48"/>
      <c r="E762" s="118"/>
      <c r="H762" s="119"/>
    </row>
    <row r="763" spans="2:8" ht="15" customHeight="1">
      <c r="B763" s="97"/>
      <c r="D763" s="48"/>
      <c r="E763" s="118"/>
      <c r="H763" s="119"/>
    </row>
    <row r="764" spans="2:8" ht="15" customHeight="1">
      <c r="B764" s="97"/>
      <c r="D764" s="48"/>
      <c r="E764" s="118"/>
      <c r="H764" s="119"/>
    </row>
    <row r="765" spans="2:8" ht="15" customHeight="1">
      <c r="B765" s="97"/>
      <c r="D765" s="48"/>
      <c r="E765" s="118"/>
      <c r="H765" s="119"/>
    </row>
    <row r="766" spans="2:8" ht="15" customHeight="1">
      <c r="B766" s="97"/>
      <c r="D766" s="48"/>
      <c r="E766" s="118"/>
      <c r="H766" s="119"/>
    </row>
    <row r="767" spans="2:8" ht="15" customHeight="1">
      <c r="B767" s="97"/>
      <c r="D767" s="48"/>
      <c r="E767" s="118"/>
      <c r="H767" s="119"/>
    </row>
    <row r="768" spans="2:8" ht="15" customHeight="1">
      <c r="B768" s="97"/>
      <c r="D768" s="48"/>
      <c r="E768" s="118"/>
      <c r="H768" s="119"/>
    </row>
    <row r="769" spans="2:8" ht="15" customHeight="1">
      <c r="B769" s="97"/>
      <c r="D769" s="48"/>
      <c r="E769" s="118"/>
      <c r="H769" s="119"/>
    </row>
    <row r="770" spans="2:8" ht="15" customHeight="1">
      <c r="B770" s="97"/>
      <c r="D770" s="48"/>
      <c r="E770" s="118"/>
      <c r="H770" s="119"/>
    </row>
    <row r="771" spans="2:8" ht="15" customHeight="1">
      <c r="B771" s="97"/>
      <c r="D771" s="48"/>
      <c r="E771" s="118"/>
      <c r="H771" s="119"/>
    </row>
    <row r="772" spans="2:8" ht="15" customHeight="1">
      <c r="B772" s="97"/>
      <c r="D772" s="48"/>
      <c r="E772" s="118"/>
      <c r="H772" s="119"/>
    </row>
    <row r="773" spans="2:8" ht="15" customHeight="1">
      <c r="B773" s="97"/>
      <c r="D773" s="48"/>
      <c r="E773" s="118"/>
      <c r="H773" s="119"/>
    </row>
    <row r="774" spans="2:8" ht="15" customHeight="1">
      <c r="B774" s="97"/>
      <c r="D774" s="48"/>
      <c r="E774" s="118"/>
      <c r="H774" s="119"/>
    </row>
    <row r="775" spans="2:8" ht="15" customHeight="1">
      <c r="B775" s="97"/>
      <c r="D775" s="48"/>
      <c r="E775" s="118"/>
      <c r="H775" s="119"/>
    </row>
    <row r="776" spans="2:8" ht="15" customHeight="1">
      <c r="B776" s="97"/>
      <c r="D776" s="48"/>
      <c r="E776" s="118"/>
      <c r="H776" s="119"/>
    </row>
    <row r="777" spans="2:8" ht="15" customHeight="1">
      <c r="B777" s="97"/>
      <c r="D777" s="48"/>
      <c r="E777" s="118"/>
      <c r="H777" s="119"/>
    </row>
    <row r="778" spans="2:8" ht="15" customHeight="1">
      <c r="B778" s="97"/>
      <c r="D778" s="48"/>
      <c r="E778" s="118"/>
      <c r="H778" s="119"/>
    </row>
    <row r="779" spans="2:8" ht="15" customHeight="1">
      <c r="B779" s="97"/>
      <c r="D779" s="48"/>
      <c r="E779" s="118"/>
      <c r="H779" s="119"/>
    </row>
    <row r="780" spans="2:8" ht="15" customHeight="1">
      <c r="B780" s="97"/>
      <c r="D780" s="48"/>
      <c r="E780" s="118"/>
      <c r="H780" s="119"/>
    </row>
    <row r="781" spans="2:8" ht="15" customHeight="1">
      <c r="B781" s="97"/>
      <c r="D781" s="48"/>
      <c r="E781" s="118"/>
      <c r="H781" s="119"/>
    </row>
    <row r="782" spans="2:8" ht="15" customHeight="1">
      <c r="B782" s="97"/>
      <c r="D782" s="48"/>
      <c r="E782" s="118"/>
      <c r="H782" s="119"/>
    </row>
    <row r="783" spans="2:8" ht="15" customHeight="1">
      <c r="B783" s="97"/>
      <c r="D783" s="48"/>
      <c r="E783" s="118"/>
      <c r="H783" s="119"/>
    </row>
    <row r="784" spans="2:8" ht="15" customHeight="1">
      <c r="B784" s="97"/>
      <c r="D784" s="48"/>
      <c r="E784" s="118"/>
      <c r="H784" s="119"/>
    </row>
    <row r="785" spans="2:8" ht="15" customHeight="1">
      <c r="B785" s="97"/>
      <c r="D785" s="48"/>
      <c r="E785" s="118"/>
      <c r="H785" s="119"/>
    </row>
    <row r="786" spans="2:8" ht="15" customHeight="1">
      <c r="B786" s="97"/>
      <c r="D786" s="48"/>
      <c r="E786" s="118"/>
      <c r="H786" s="119"/>
    </row>
    <row r="787" spans="2:8" ht="15" customHeight="1">
      <c r="B787" s="97"/>
      <c r="D787" s="48"/>
      <c r="E787" s="118"/>
      <c r="H787" s="119"/>
    </row>
    <row r="788" spans="2:8" ht="15" customHeight="1">
      <c r="B788" s="97"/>
      <c r="D788" s="48"/>
      <c r="E788" s="118"/>
      <c r="H788" s="119"/>
    </row>
    <row r="789" spans="2:8" ht="15" customHeight="1">
      <c r="B789" s="97"/>
      <c r="D789" s="48"/>
      <c r="E789" s="118"/>
      <c r="H789" s="119"/>
    </row>
    <row r="790" spans="2:8" ht="15" customHeight="1">
      <c r="B790" s="97"/>
      <c r="D790" s="48"/>
      <c r="E790" s="118"/>
      <c r="H790" s="119"/>
    </row>
    <row r="791" spans="2:8" ht="15" customHeight="1">
      <c r="B791" s="97"/>
      <c r="D791" s="48"/>
      <c r="E791" s="118"/>
      <c r="H791" s="119"/>
    </row>
    <row r="792" spans="2:8" ht="15" customHeight="1">
      <c r="B792" s="97"/>
      <c r="D792" s="48"/>
      <c r="E792" s="118"/>
      <c r="H792" s="119"/>
    </row>
    <row r="793" spans="2:8" ht="15" customHeight="1">
      <c r="B793" s="97"/>
      <c r="D793" s="48"/>
      <c r="E793" s="118"/>
      <c r="H793" s="119"/>
    </row>
    <row r="794" spans="2:8" ht="15" customHeight="1">
      <c r="B794" s="97"/>
      <c r="D794" s="48"/>
      <c r="E794" s="118"/>
      <c r="H794" s="119"/>
    </row>
    <row r="795" spans="2:8" ht="15" customHeight="1">
      <c r="B795" s="97"/>
      <c r="D795" s="48"/>
      <c r="E795" s="118"/>
      <c r="H795" s="119"/>
    </row>
    <row r="796" spans="2:8" ht="15" customHeight="1">
      <c r="B796" s="97"/>
      <c r="D796" s="48"/>
      <c r="E796" s="118"/>
      <c r="H796" s="119"/>
    </row>
    <row r="797" spans="2:8" ht="15" customHeight="1">
      <c r="B797" s="97"/>
      <c r="D797" s="48"/>
      <c r="E797" s="118"/>
      <c r="H797" s="119"/>
    </row>
    <row r="798" spans="2:8" ht="15" customHeight="1">
      <c r="B798" s="97"/>
      <c r="D798" s="48"/>
      <c r="E798" s="118"/>
      <c r="H798" s="119"/>
    </row>
    <row r="799" spans="2:8" ht="15" customHeight="1">
      <c r="B799" s="97"/>
      <c r="D799" s="48"/>
      <c r="E799" s="118"/>
      <c r="H799" s="119"/>
    </row>
    <row r="800" spans="2:8" ht="15" customHeight="1">
      <c r="B800" s="97"/>
      <c r="D800" s="48"/>
      <c r="E800" s="118"/>
      <c r="H800" s="119"/>
    </row>
    <row r="801" spans="2:8" ht="15" customHeight="1">
      <c r="B801" s="97"/>
      <c r="D801" s="48"/>
      <c r="E801" s="118"/>
      <c r="H801" s="119"/>
    </row>
    <row r="802" spans="2:8" ht="15" customHeight="1">
      <c r="B802" s="97"/>
      <c r="D802" s="48"/>
      <c r="E802" s="118"/>
      <c r="H802" s="119"/>
    </row>
    <row r="803" spans="2:8" ht="15" customHeight="1">
      <c r="B803" s="97"/>
      <c r="D803" s="48"/>
      <c r="E803" s="118"/>
      <c r="H803" s="119"/>
    </row>
    <row r="804" spans="2:8" ht="15" customHeight="1">
      <c r="B804" s="97"/>
      <c r="D804" s="48"/>
      <c r="E804" s="118"/>
      <c r="H804" s="119"/>
    </row>
    <row r="805" spans="2:8" ht="15" customHeight="1">
      <c r="B805" s="97"/>
      <c r="D805" s="48"/>
      <c r="E805" s="118"/>
      <c r="H805" s="119"/>
    </row>
    <row r="806" spans="2:8" ht="15" customHeight="1">
      <c r="B806" s="97"/>
      <c r="D806" s="48"/>
      <c r="E806" s="118"/>
      <c r="H806" s="119"/>
    </row>
    <row r="807" spans="2:8" ht="15" customHeight="1">
      <c r="B807" s="97"/>
      <c r="D807" s="48"/>
      <c r="E807" s="118"/>
      <c r="H807" s="119"/>
    </row>
    <row r="808" spans="2:8" ht="15" customHeight="1">
      <c r="B808" s="97"/>
      <c r="D808" s="48"/>
      <c r="E808" s="118"/>
      <c r="H808" s="119"/>
    </row>
    <row r="809" spans="2:8" ht="15" customHeight="1">
      <c r="B809" s="97"/>
      <c r="D809" s="48"/>
      <c r="E809" s="118"/>
      <c r="H809" s="119"/>
    </row>
    <row r="810" spans="2:8" ht="15" customHeight="1">
      <c r="B810" s="97"/>
      <c r="D810" s="48"/>
      <c r="E810" s="118"/>
      <c r="H810" s="119"/>
    </row>
    <row r="811" spans="2:8" ht="15" customHeight="1">
      <c r="B811" s="97"/>
      <c r="D811" s="48"/>
      <c r="E811" s="118"/>
      <c r="H811" s="119"/>
    </row>
    <row r="812" spans="2:8" ht="15" customHeight="1">
      <c r="B812" s="97"/>
      <c r="D812" s="48"/>
      <c r="E812" s="118"/>
      <c r="H812" s="119"/>
    </row>
    <row r="813" spans="2:8" ht="15" customHeight="1">
      <c r="B813" s="97"/>
      <c r="D813" s="48"/>
      <c r="E813" s="118"/>
      <c r="H813" s="119"/>
    </row>
    <row r="814" spans="2:8" ht="15" customHeight="1">
      <c r="B814" s="97"/>
      <c r="D814" s="48"/>
      <c r="E814" s="118"/>
      <c r="H814" s="119"/>
    </row>
    <row r="815" spans="2:8" ht="15" customHeight="1">
      <c r="B815" s="97"/>
      <c r="D815" s="48"/>
      <c r="E815" s="118"/>
      <c r="H815" s="119"/>
    </row>
    <row r="816" spans="2:8" ht="15" customHeight="1">
      <c r="B816" s="97"/>
      <c r="D816" s="48"/>
      <c r="E816" s="118"/>
      <c r="H816" s="119"/>
    </row>
    <row r="817" spans="2:8" ht="15" customHeight="1">
      <c r="B817" s="97"/>
      <c r="D817" s="48"/>
      <c r="E817" s="118"/>
      <c r="H817" s="119"/>
    </row>
    <row r="818" spans="2:8" ht="15" customHeight="1">
      <c r="B818" s="97"/>
      <c r="D818" s="48"/>
      <c r="E818" s="118"/>
      <c r="H818" s="119"/>
    </row>
    <row r="819" spans="2:8" ht="15" customHeight="1">
      <c r="B819" s="97"/>
      <c r="D819" s="48"/>
      <c r="E819" s="118"/>
      <c r="H819" s="119"/>
    </row>
    <row r="820" spans="2:8" ht="15" customHeight="1">
      <c r="B820" s="97"/>
      <c r="D820" s="48"/>
      <c r="E820" s="118"/>
      <c r="H820" s="119"/>
    </row>
    <row r="821" spans="2:8" ht="15" customHeight="1">
      <c r="B821" s="97"/>
      <c r="D821" s="48"/>
      <c r="E821" s="118"/>
      <c r="H821" s="119"/>
    </row>
    <row r="822" spans="2:8" ht="15" customHeight="1">
      <c r="B822" s="97"/>
      <c r="D822" s="48"/>
      <c r="E822" s="118"/>
      <c r="H822" s="119"/>
    </row>
    <row r="823" spans="2:8" ht="15" customHeight="1">
      <c r="B823" s="97"/>
      <c r="D823" s="48"/>
      <c r="E823" s="118"/>
      <c r="H823" s="119"/>
    </row>
    <row r="824" spans="2:8" ht="15" customHeight="1">
      <c r="B824" s="97"/>
      <c r="D824" s="48"/>
      <c r="E824" s="118"/>
      <c r="H824" s="119"/>
    </row>
    <row r="825" spans="2:8" ht="15" customHeight="1">
      <c r="B825" s="97"/>
      <c r="D825" s="48"/>
      <c r="E825" s="118"/>
      <c r="H825" s="119"/>
    </row>
    <row r="826" spans="2:8" ht="15" customHeight="1">
      <c r="B826" s="97"/>
      <c r="D826" s="48"/>
      <c r="E826" s="118"/>
      <c r="H826" s="119"/>
    </row>
    <row r="827" spans="2:8" ht="15" customHeight="1">
      <c r="B827" s="97"/>
      <c r="D827" s="48"/>
      <c r="E827" s="118"/>
      <c r="H827" s="119"/>
    </row>
    <row r="828" spans="2:8" ht="15" customHeight="1">
      <c r="B828" s="97"/>
      <c r="D828" s="48"/>
      <c r="E828" s="118"/>
      <c r="H828" s="119"/>
    </row>
    <row r="829" spans="2:8" ht="15" customHeight="1">
      <c r="B829" s="97"/>
      <c r="D829" s="48"/>
      <c r="E829" s="118"/>
      <c r="H829" s="119"/>
    </row>
    <row r="830" spans="2:8" ht="15" customHeight="1">
      <c r="B830" s="97"/>
      <c r="D830" s="48"/>
      <c r="E830" s="118"/>
      <c r="H830" s="119"/>
    </row>
    <row r="831" spans="2:8" ht="15" customHeight="1">
      <c r="B831" s="97"/>
      <c r="D831" s="48"/>
      <c r="E831" s="118"/>
      <c r="H831" s="119"/>
    </row>
    <row r="832" spans="2:8" ht="15" customHeight="1">
      <c r="B832" s="97"/>
      <c r="D832" s="48"/>
      <c r="E832" s="118"/>
      <c r="H832" s="119"/>
    </row>
    <row r="833" spans="2:8" ht="15" customHeight="1">
      <c r="B833" s="97"/>
      <c r="D833" s="48"/>
      <c r="E833" s="118"/>
      <c r="H833" s="119"/>
    </row>
    <row r="834" spans="2:8" ht="15" customHeight="1">
      <c r="B834" s="97"/>
      <c r="D834" s="48"/>
      <c r="E834" s="118"/>
      <c r="H834" s="119"/>
    </row>
    <row r="835" spans="2:8" ht="15" customHeight="1">
      <c r="B835" s="97"/>
      <c r="D835" s="48"/>
      <c r="E835" s="118"/>
      <c r="H835" s="119"/>
    </row>
    <row r="836" spans="2:8" ht="15" customHeight="1">
      <c r="B836" s="97"/>
      <c r="D836" s="48"/>
      <c r="E836" s="118"/>
      <c r="H836" s="119"/>
    </row>
    <row r="837" spans="2:8" ht="15" customHeight="1">
      <c r="B837" s="97"/>
      <c r="D837" s="48"/>
      <c r="E837" s="118"/>
      <c r="H837" s="119"/>
    </row>
    <row r="838" spans="2:8" ht="15" customHeight="1">
      <c r="B838" s="97"/>
      <c r="D838" s="48"/>
      <c r="E838" s="118"/>
      <c r="H838" s="119"/>
    </row>
    <row r="839" spans="2:8" ht="15" customHeight="1">
      <c r="B839" s="97"/>
      <c r="D839" s="48"/>
      <c r="E839" s="118"/>
      <c r="H839" s="119"/>
    </row>
    <row r="840" spans="2:8" ht="15" customHeight="1">
      <c r="B840" s="97"/>
      <c r="D840" s="48"/>
      <c r="E840" s="118"/>
      <c r="H840" s="119"/>
    </row>
    <row r="841" spans="2:8" ht="15" customHeight="1">
      <c r="B841" s="97"/>
      <c r="D841" s="48"/>
      <c r="E841" s="118"/>
      <c r="H841" s="119"/>
    </row>
    <row r="842" spans="2:8" ht="15" customHeight="1">
      <c r="B842" s="97"/>
      <c r="D842" s="48"/>
      <c r="E842" s="118"/>
      <c r="H842" s="119"/>
    </row>
    <row r="843" spans="2:8" ht="15" customHeight="1">
      <c r="B843" s="97"/>
      <c r="D843" s="48"/>
      <c r="E843" s="118"/>
      <c r="H843" s="119"/>
    </row>
    <row r="844" spans="2:8" ht="15" customHeight="1">
      <c r="B844" s="97"/>
      <c r="D844" s="48"/>
      <c r="E844" s="118"/>
      <c r="H844" s="119"/>
    </row>
    <row r="845" spans="2:8" ht="15" customHeight="1">
      <c r="B845" s="97"/>
      <c r="D845" s="48"/>
      <c r="E845" s="118"/>
      <c r="H845" s="119"/>
    </row>
    <row r="846" spans="2:8" ht="15" customHeight="1">
      <c r="B846" s="97"/>
      <c r="D846" s="48"/>
      <c r="E846" s="118"/>
      <c r="H846" s="119"/>
    </row>
    <row r="847" spans="2:8" ht="15" customHeight="1">
      <c r="B847" s="97"/>
      <c r="D847" s="48"/>
      <c r="E847" s="118"/>
      <c r="H847" s="119"/>
    </row>
    <row r="848" spans="2:8" ht="15" customHeight="1">
      <c r="B848" s="97"/>
      <c r="D848" s="48"/>
      <c r="E848" s="118"/>
      <c r="H848" s="119"/>
    </row>
    <row r="849" spans="2:8" ht="15" customHeight="1">
      <c r="B849" s="97"/>
      <c r="D849" s="48"/>
      <c r="E849" s="118"/>
      <c r="H849" s="119"/>
    </row>
    <row r="850" spans="2:8" ht="15" customHeight="1">
      <c r="B850" s="97"/>
      <c r="D850" s="48"/>
      <c r="E850" s="118"/>
      <c r="H850" s="119"/>
    </row>
    <row r="851" spans="2:8" ht="15" customHeight="1">
      <c r="B851" s="97"/>
      <c r="D851" s="48"/>
      <c r="E851" s="118"/>
      <c r="H851" s="119"/>
    </row>
    <row r="852" spans="2:8" ht="15" customHeight="1">
      <c r="B852" s="97"/>
      <c r="D852" s="48"/>
      <c r="E852" s="118"/>
      <c r="H852" s="119"/>
    </row>
    <row r="853" spans="2:8" ht="15" customHeight="1">
      <c r="B853" s="97"/>
      <c r="D853" s="48"/>
      <c r="E853" s="118"/>
      <c r="H853" s="119"/>
    </row>
    <row r="854" spans="2:8" ht="15" customHeight="1">
      <c r="B854" s="97"/>
      <c r="D854" s="48"/>
      <c r="E854" s="118"/>
      <c r="H854" s="119"/>
    </row>
    <row r="855" spans="2:8" ht="15" customHeight="1">
      <c r="B855" s="97"/>
      <c r="D855" s="48"/>
      <c r="E855" s="118"/>
      <c r="H855" s="119"/>
    </row>
    <row r="856" spans="2:8" ht="15" customHeight="1">
      <c r="B856" s="97"/>
      <c r="D856" s="48"/>
      <c r="E856" s="118"/>
      <c r="H856" s="119"/>
    </row>
    <row r="857" spans="2:8" ht="15" customHeight="1">
      <c r="B857" s="97"/>
      <c r="D857" s="48"/>
      <c r="E857" s="118"/>
      <c r="H857" s="119"/>
    </row>
    <row r="858" spans="2:8" ht="15" customHeight="1">
      <c r="B858" s="97"/>
      <c r="D858" s="48"/>
      <c r="E858" s="118"/>
      <c r="H858" s="119"/>
    </row>
    <row r="859" spans="2:8" ht="15" customHeight="1">
      <c r="B859" s="97"/>
      <c r="D859" s="48"/>
      <c r="E859" s="118"/>
      <c r="H859" s="119"/>
    </row>
    <row r="860" spans="2:8" ht="15" customHeight="1">
      <c r="B860" s="97"/>
      <c r="D860" s="48"/>
      <c r="E860" s="118"/>
      <c r="H860" s="119"/>
    </row>
    <row r="861" spans="2:8" ht="15" customHeight="1">
      <c r="B861" s="97"/>
      <c r="D861" s="48"/>
      <c r="E861" s="118"/>
      <c r="H861" s="119"/>
    </row>
    <row r="862" spans="2:8" ht="15" customHeight="1">
      <c r="B862" s="97"/>
      <c r="D862" s="48"/>
      <c r="E862" s="118"/>
      <c r="H862" s="119"/>
    </row>
    <row r="863" spans="2:8" ht="15" customHeight="1">
      <c r="B863" s="97"/>
      <c r="D863" s="48"/>
      <c r="E863" s="118"/>
      <c r="H863" s="119"/>
    </row>
    <row r="864" spans="2:8" ht="15" customHeight="1">
      <c r="B864" s="97"/>
      <c r="D864" s="48"/>
      <c r="E864" s="118"/>
      <c r="H864" s="119"/>
    </row>
    <row r="865" spans="2:8" ht="15" customHeight="1">
      <c r="B865" s="97"/>
      <c r="D865" s="48"/>
      <c r="E865" s="118"/>
      <c r="H865" s="119"/>
    </row>
    <row r="866" spans="2:8" ht="15" customHeight="1">
      <c r="B866" s="97"/>
      <c r="D866" s="48"/>
      <c r="E866" s="118"/>
      <c r="H866" s="119"/>
    </row>
    <row r="867" spans="2:8" ht="15" customHeight="1">
      <c r="B867" s="97"/>
      <c r="D867" s="48"/>
      <c r="E867" s="118"/>
      <c r="H867" s="119"/>
    </row>
    <row r="868" spans="2:8" ht="15" customHeight="1">
      <c r="B868" s="97"/>
      <c r="D868" s="48"/>
      <c r="E868" s="118"/>
      <c r="H868" s="119"/>
    </row>
    <row r="869" spans="2:8" ht="15" customHeight="1">
      <c r="B869" s="97"/>
      <c r="D869" s="48"/>
      <c r="E869" s="118"/>
      <c r="H869" s="119"/>
    </row>
    <row r="870" spans="2:8" ht="15" customHeight="1">
      <c r="B870" s="97"/>
      <c r="D870" s="48"/>
      <c r="E870" s="118"/>
      <c r="H870" s="119"/>
    </row>
    <row r="871" spans="2:8" ht="15" customHeight="1">
      <c r="B871" s="97"/>
      <c r="D871" s="48"/>
      <c r="E871" s="118"/>
      <c r="H871" s="119"/>
    </row>
    <row r="872" spans="2:8" ht="15" customHeight="1">
      <c r="B872" s="97"/>
      <c r="D872" s="48"/>
      <c r="E872" s="118"/>
      <c r="H872" s="119"/>
    </row>
    <row r="873" spans="2:8" ht="15" customHeight="1">
      <c r="B873" s="97"/>
      <c r="D873" s="48"/>
      <c r="E873" s="118"/>
      <c r="H873" s="119"/>
    </row>
    <row r="874" spans="2:8" ht="15" customHeight="1">
      <c r="B874" s="97"/>
      <c r="D874" s="48"/>
      <c r="E874" s="118"/>
      <c r="H874" s="119"/>
    </row>
    <row r="875" spans="2:8" ht="15" customHeight="1">
      <c r="B875" s="97"/>
      <c r="D875" s="48"/>
      <c r="E875" s="118"/>
      <c r="H875" s="119"/>
    </row>
    <row r="876" spans="2:8" ht="15" customHeight="1">
      <c r="B876" s="97"/>
      <c r="D876" s="48"/>
      <c r="E876" s="118"/>
      <c r="H876" s="119"/>
    </row>
    <row r="877" spans="2:8" ht="15" customHeight="1">
      <c r="B877" s="97"/>
      <c r="D877" s="48"/>
      <c r="E877" s="118"/>
      <c r="H877" s="119"/>
    </row>
    <row r="878" spans="2:8" ht="15" customHeight="1">
      <c r="B878" s="97"/>
      <c r="D878" s="48"/>
      <c r="E878" s="118"/>
      <c r="H878" s="119"/>
    </row>
    <row r="879" spans="2:8" ht="15" customHeight="1">
      <c r="B879" s="97"/>
      <c r="D879" s="48"/>
      <c r="E879" s="118"/>
      <c r="H879" s="119"/>
    </row>
    <row r="880" spans="2:8" ht="15" customHeight="1">
      <c r="B880" s="97"/>
      <c r="D880" s="48"/>
      <c r="E880" s="118"/>
      <c r="H880" s="119"/>
    </row>
    <row r="881" spans="2:8" ht="15" customHeight="1">
      <c r="B881" s="97"/>
      <c r="D881" s="48"/>
      <c r="E881" s="118"/>
      <c r="H881" s="119"/>
    </row>
    <row r="882" spans="2:8" ht="15" customHeight="1">
      <c r="B882" s="97"/>
      <c r="D882" s="48"/>
      <c r="E882" s="118"/>
      <c r="H882" s="119"/>
    </row>
    <row r="883" spans="2:8" ht="15" customHeight="1">
      <c r="B883" s="97"/>
      <c r="D883" s="48"/>
      <c r="E883" s="118"/>
      <c r="H883" s="119"/>
    </row>
    <row r="884" spans="2:8" ht="15" customHeight="1">
      <c r="B884" s="97"/>
      <c r="D884" s="48"/>
      <c r="E884" s="118"/>
      <c r="H884" s="119"/>
    </row>
    <row r="885" spans="2:8" ht="15" customHeight="1">
      <c r="B885" s="97"/>
      <c r="D885" s="48"/>
      <c r="E885" s="118"/>
      <c r="H885" s="119"/>
    </row>
    <row r="886" spans="2:8" ht="15" customHeight="1">
      <c r="B886" s="97"/>
      <c r="D886" s="48"/>
      <c r="E886" s="118"/>
      <c r="H886" s="119"/>
    </row>
    <row r="887" spans="2:8" ht="15" customHeight="1">
      <c r="B887" s="97"/>
      <c r="D887" s="48"/>
      <c r="E887" s="118"/>
      <c r="H887" s="119"/>
    </row>
    <row r="888" spans="2:8" ht="15" customHeight="1">
      <c r="B888" s="97"/>
      <c r="D888" s="48"/>
      <c r="E888" s="118"/>
      <c r="H888" s="119"/>
    </row>
    <row r="889" spans="2:8" ht="15" customHeight="1">
      <c r="B889" s="97"/>
      <c r="D889" s="48"/>
      <c r="E889" s="118"/>
      <c r="H889" s="119"/>
    </row>
    <row r="890" spans="2:8" ht="15" customHeight="1">
      <c r="B890" s="97"/>
      <c r="D890" s="48"/>
      <c r="E890" s="118"/>
      <c r="H890" s="119"/>
    </row>
    <row r="891" spans="2:8" ht="15" customHeight="1">
      <c r="B891" s="97"/>
      <c r="D891" s="48"/>
      <c r="E891" s="118"/>
      <c r="H891" s="119"/>
    </row>
    <row r="892" spans="2:8" ht="15" customHeight="1">
      <c r="B892" s="97"/>
      <c r="D892" s="48"/>
      <c r="E892" s="118"/>
      <c r="H892" s="119"/>
    </row>
    <row r="893" spans="2:8" ht="15" customHeight="1">
      <c r="B893" s="97"/>
      <c r="D893" s="48"/>
      <c r="E893" s="118"/>
      <c r="H893" s="119"/>
    </row>
    <row r="894" spans="2:8" ht="15" customHeight="1">
      <c r="B894" s="97"/>
      <c r="D894" s="48"/>
      <c r="E894" s="118"/>
      <c r="H894" s="119"/>
    </row>
    <row r="895" spans="2:8" ht="15" customHeight="1">
      <c r="B895" s="97"/>
      <c r="D895" s="48"/>
      <c r="E895" s="118"/>
      <c r="H895" s="119"/>
    </row>
    <row r="896" spans="2:8" ht="15" customHeight="1">
      <c r="B896" s="97"/>
      <c r="D896" s="48"/>
      <c r="E896" s="118"/>
      <c r="H896" s="119"/>
    </row>
    <row r="897" spans="2:8" ht="15" customHeight="1">
      <c r="B897" s="97"/>
      <c r="D897" s="48"/>
      <c r="E897" s="118"/>
      <c r="H897" s="119"/>
    </row>
    <row r="898" spans="2:8" ht="15" customHeight="1">
      <c r="B898" s="97"/>
      <c r="D898" s="48"/>
      <c r="E898" s="118"/>
      <c r="H898" s="119"/>
    </row>
    <row r="899" spans="2:8" ht="15" customHeight="1">
      <c r="B899" s="97"/>
      <c r="D899" s="48"/>
      <c r="E899" s="118"/>
      <c r="H899" s="119"/>
    </row>
    <row r="900" spans="2:8" ht="15" customHeight="1">
      <c r="B900" s="97"/>
      <c r="D900" s="48"/>
      <c r="E900" s="118"/>
      <c r="H900" s="119"/>
    </row>
    <row r="901" spans="2:8" ht="15" customHeight="1">
      <c r="B901" s="97"/>
      <c r="D901" s="48"/>
      <c r="E901" s="118"/>
      <c r="H901" s="119"/>
    </row>
    <row r="902" spans="2:8" ht="15" customHeight="1">
      <c r="B902" s="97"/>
      <c r="D902" s="48"/>
      <c r="E902" s="118"/>
      <c r="H902" s="119"/>
    </row>
    <row r="903" spans="2:8" ht="15" customHeight="1">
      <c r="B903" s="97"/>
      <c r="D903" s="48"/>
      <c r="E903" s="118"/>
      <c r="H903" s="119"/>
    </row>
    <row r="904" spans="2:8" ht="15" customHeight="1">
      <c r="B904" s="97"/>
      <c r="D904" s="48"/>
      <c r="E904" s="118"/>
      <c r="H904" s="119"/>
    </row>
    <row r="905" spans="2:8" ht="15" customHeight="1">
      <c r="B905" s="97"/>
      <c r="D905" s="48"/>
      <c r="E905" s="118"/>
      <c r="H905" s="119"/>
    </row>
    <row r="906" spans="2:8" ht="15" customHeight="1">
      <c r="B906" s="97"/>
      <c r="D906" s="48"/>
      <c r="E906" s="118"/>
      <c r="H906" s="119"/>
    </row>
    <row r="907" spans="2:8" ht="15" customHeight="1">
      <c r="B907" s="97"/>
      <c r="D907" s="48"/>
      <c r="E907" s="118"/>
      <c r="H907" s="119"/>
    </row>
    <row r="908" spans="2:8" ht="15" customHeight="1">
      <c r="B908" s="97"/>
      <c r="D908" s="48"/>
      <c r="E908" s="118"/>
      <c r="H908" s="119"/>
    </row>
    <row r="909" spans="2:8" ht="15" customHeight="1">
      <c r="B909" s="97"/>
      <c r="D909" s="48"/>
      <c r="E909" s="118"/>
      <c r="H909" s="119"/>
    </row>
    <row r="910" spans="2:8" ht="15" customHeight="1">
      <c r="B910" s="97"/>
      <c r="D910" s="48"/>
      <c r="E910" s="118"/>
      <c r="H910" s="119"/>
    </row>
    <row r="911" spans="2:8" ht="15" customHeight="1">
      <c r="B911" s="97"/>
      <c r="D911" s="48"/>
      <c r="E911" s="118"/>
      <c r="H911" s="119"/>
    </row>
    <row r="912" spans="2:8" ht="15" customHeight="1">
      <c r="B912" s="97"/>
      <c r="D912" s="48"/>
      <c r="E912" s="118"/>
      <c r="H912" s="119"/>
    </row>
    <row r="913" spans="2:8" ht="15" customHeight="1">
      <c r="B913" s="97"/>
      <c r="D913" s="48"/>
      <c r="E913" s="118"/>
      <c r="H913" s="119"/>
    </row>
    <row r="914" spans="2:8" ht="15" customHeight="1">
      <c r="B914" s="97"/>
      <c r="D914" s="48"/>
      <c r="E914" s="118"/>
      <c r="H914" s="119"/>
    </row>
    <row r="915" spans="2:8" ht="15" customHeight="1">
      <c r="B915" s="97"/>
      <c r="D915" s="48"/>
      <c r="E915" s="118"/>
      <c r="H915" s="119"/>
    </row>
    <row r="916" spans="2:8" ht="15" customHeight="1">
      <c r="B916" s="97"/>
      <c r="D916" s="48"/>
      <c r="E916" s="118"/>
      <c r="H916" s="119"/>
    </row>
    <row r="917" spans="2:8" ht="15" customHeight="1">
      <c r="B917" s="97"/>
      <c r="D917" s="48"/>
      <c r="E917" s="118"/>
      <c r="H917" s="119"/>
    </row>
    <row r="918" spans="2:8" ht="15" customHeight="1">
      <c r="B918" s="97"/>
      <c r="D918" s="48"/>
      <c r="E918" s="118"/>
      <c r="H918" s="119"/>
    </row>
    <row r="919" spans="2:8" ht="15" customHeight="1">
      <c r="B919" s="97"/>
      <c r="D919" s="48"/>
      <c r="E919" s="118"/>
      <c r="H919" s="119"/>
    </row>
    <row r="920" spans="2:8" ht="15" customHeight="1">
      <c r="B920" s="97"/>
      <c r="D920" s="48"/>
      <c r="E920" s="118"/>
      <c r="H920" s="119"/>
    </row>
    <row r="921" spans="2:8" ht="15" customHeight="1">
      <c r="B921" s="97"/>
      <c r="D921" s="48"/>
      <c r="E921" s="118"/>
      <c r="H921" s="119"/>
    </row>
    <row r="922" spans="2:8" ht="15" customHeight="1">
      <c r="B922" s="97"/>
      <c r="D922" s="48"/>
      <c r="E922" s="118"/>
      <c r="H922" s="119"/>
    </row>
    <row r="923" spans="2:8" ht="15" customHeight="1">
      <c r="B923" s="97"/>
      <c r="D923" s="48"/>
      <c r="E923" s="118"/>
      <c r="H923" s="119"/>
    </row>
    <row r="924" spans="2:8" ht="15" customHeight="1">
      <c r="B924" s="97"/>
      <c r="D924" s="48"/>
      <c r="E924" s="118"/>
      <c r="H924" s="119"/>
    </row>
    <row r="925" spans="2:8" ht="15" customHeight="1">
      <c r="B925" s="97"/>
      <c r="D925" s="48"/>
      <c r="E925" s="118"/>
      <c r="H925" s="119"/>
    </row>
    <row r="926" spans="2:8" ht="15" customHeight="1">
      <c r="B926" s="97"/>
      <c r="D926" s="48"/>
      <c r="E926" s="118"/>
      <c r="H926" s="119"/>
    </row>
    <row r="927" spans="2:8" ht="15" customHeight="1">
      <c r="B927" s="97"/>
      <c r="D927" s="48"/>
      <c r="E927" s="118"/>
      <c r="H927" s="119"/>
    </row>
    <row r="928" spans="2:8" ht="15" customHeight="1">
      <c r="B928" s="97"/>
      <c r="D928" s="48"/>
      <c r="E928" s="118"/>
      <c r="H928" s="119"/>
    </row>
    <row r="929" spans="2:8" ht="15" customHeight="1">
      <c r="B929" s="97"/>
      <c r="D929" s="48"/>
      <c r="E929" s="118"/>
      <c r="H929" s="119"/>
    </row>
    <row r="930" spans="2:8" ht="15" customHeight="1">
      <c r="B930" s="97"/>
      <c r="D930" s="48"/>
      <c r="E930" s="118"/>
      <c r="H930" s="119"/>
    </row>
    <row r="931" spans="2:8" ht="15" customHeight="1">
      <c r="B931" s="97"/>
      <c r="D931" s="48"/>
      <c r="E931" s="118"/>
      <c r="H931" s="119"/>
    </row>
    <row r="932" spans="2:8" ht="15" customHeight="1">
      <c r="B932" s="97"/>
      <c r="D932" s="48"/>
      <c r="E932" s="118"/>
      <c r="H932" s="119"/>
    </row>
    <row r="933" spans="2:8" ht="15" customHeight="1">
      <c r="B933" s="97"/>
      <c r="D933" s="48"/>
      <c r="E933" s="118"/>
      <c r="H933" s="119"/>
    </row>
    <row r="934" spans="2:8" ht="15" customHeight="1">
      <c r="B934" s="97"/>
      <c r="D934" s="48"/>
      <c r="E934" s="118"/>
      <c r="H934" s="119"/>
    </row>
    <row r="935" spans="2:8" ht="15" customHeight="1">
      <c r="B935" s="97"/>
      <c r="D935" s="48"/>
      <c r="E935" s="118"/>
      <c r="H935" s="119"/>
    </row>
    <row r="936" spans="2:8" ht="15" customHeight="1">
      <c r="B936" s="97"/>
      <c r="D936" s="48"/>
      <c r="E936" s="118"/>
      <c r="H936" s="119"/>
    </row>
    <row r="937" spans="2:8" ht="15" customHeight="1">
      <c r="B937" s="97"/>
      <c r="D937" s="48"/>
      <c r="E937" s="118"/>
      <c r="H937" s="119"/>
    </row>
    <row r="938" spans="2:8" ht="15" customHeight="1">
      <c r="B938" s="97"/>
      <c r="D938" s="48"/>
      <c r="E938" s="118"/>
      <c r="H938" s="119"/>
    </row>
    <row r="939" spans="2:8" ht="15" customHeight="1">
      <c r="B939" s="97"/>
      <c r="D939" s="48"/>
      <c r="E939" s="118"/>
      <c r="H939" s="119"/>
    </row>
    <row r="940" spans="2:8" ht="15" customHeight="1">
      <c r="B940" s="97"/>
      <c r="D940" s="48"/>
      <c r="E940" s="118"/>
      <c r="H940" s="119"/>
    </row>
    <row r="941" spans="2:8" ht="15" customHeight="1">
      <c r="B941" s="97"/>
      <c r="D941" s="48"/>
      <c r="E941" s="118"/>
      <c r="H941" s="119"/>
    </row>
    <row r="942" spans="2:8" ht="15" customHeight="1">
      <c r="B942" s="97"/>
      <c r="D942" s="48"/>
      <c r="E942" s="118"/>
      <c r="H942" s="119"/>
    </row>
    <row r="943" spans="2:8" ht="15" customHeight="1">
      <c r="B943" s="97"/>
      <c r="D943" s="48"/>
      <c r="E943" s="118"/>
      <c r="H943" s="119"/>
    </row>
    <row r="944" spans="2:8" ht="15" customHeight="1">
      <c r="B944" s="97"/>
      <c r="D944" s="48"/>
      <c r="E944" s="118"/>
      <c r="H944" s="119"/>
    </row>
    <row r="945" spans="2:8" ht="15" customHeight="1">
      <c r="B945" s="97"/>
      <c r="D945" s="48"/>
      <c r="E945" s="118"/>
      <c r="H945" s="119"/>
    </row>
    <row r="946" spans="2:8" ht="15" customHeight="1">
      <c r="B946" s="97"/>
      <c r="D946" s="48"/>
      <c r="E946" s="118"/>
      <c r="H946" s="119"/>
    </row>
    <row r="947" spans="2:8" ht="15" customHeight="1">
      <c r="B947" s="97"/>
      <c r="D947" s="48"/>
      <c r="E947" s="118"/>
      <c r="H947" s="119"/>
    </row>
    <row r="948" spans="2:8" ht="15" customHeight="1">
      <c r="B948" s="97"/>
      <c r="D948" s="48"/>
      <c r="E948" s="118"/>
      <c r="H948" s="119"/>
    </row>
    <row r="949" spans="2:8" ht="15" customHeight="1">
      <c r="B949" s="97"/>
      <c r="D949" s="48"/>
      <c r="E949" s="118"/>
      <c r="H949" s="119"/>
    </row>
    <row r="950" spans="2:8" ht="15" customHeight="1">
      <c r="B950" s="97"/>
      <c r="D950" s="48"/>
      <c r="E950" s="118"/>
      <c r="H950" s="119"/>
    </row>
    <row r="951" spans="2:8" ht="15" customHeight="1">
      <c r="B951" s="97"/>
      <c r="D951" s="48"/>
      <c r="E951" s="118"/>
      <c r="H951" s="119"/>
    </row>
    <row r="952" spans="2:8" ht="15" customHeight="1">
      <c r="B952" s="97"/>
      <c r="D952" s="48"/>
      <c r="E952" s="118"/>
      <c r="H952" s="119"/>
    </row>
    <row r="953" spans="2:8" ht="15" customHeight="1">
      <c r="B953" s="97"/>
      <c r="D953" s="48"/>
      <c r="E953" s="118"/>
      <c r="H953" s="119"/>
    </row>
    <row r="954" spans="2:8" ht="15" customHeight="1">
      <c r="B954" s="97"/>
      <c r="D954" s="48"/>
      <c r="E954" s="118"/>
      <c r="H954" s="119"/>
    </row>
    <row r="955" spans="2:8" ht="15" customHeight="1">
      <c r="B955" s="97"/>
      <c r="D955" s="48"/>
      <c r="E955" s="118"/>
      <c r="H955" s="119"/>
    </row>
    <row r="956" spans="2:8" ht="15" customHeight="1">
      <c r="B956" s="97"/>
      <c r="D956" s="48"/>
      <c r="E956" s="118"/>
      <c r="H956" s="119"/>
    </row>
    <row r="957" spans="2:8" ht="15" customHeight="1">
      <c r="B957" s="97"/>
      <c r="D957" s="48"/>
      <c r="E957" s="118"/>
      <c r="H957" s="119"/>
    </row>
    <row r="958" spans="2:8" ht="15" customHeight="1">
      <c r="B958" s="97"/>
      <c r="D958" s="48"/>
      <c r="E958" s="118"/>
      <c r="H958" s="119"/>
    </row>
    <row r="959" spans="2:8" ht="15" customHeight="1">
      <c r="B959" s="97"/>
      <c r="D959" s="48"/>
      <c r="E959" s="118"/>
      <c r="H959" s="119"/>
    </row>
    <row r="960" spans="2:8" ht="15" customHeight="1">
      <c r="B960" s="97"/>
      <c r="D960" s="48"/>
      <c r="E960" s="118"/>
      <c r="H960" s="119"/>
    </row>
    <row r="961" spans="2:8" ht="15" customHeight="1">
      <c r="B961" s="97"/>
      <c r="D961" s="48"/>
      <c r="E961" s="118"/>
      <c r="H961" s="119"/>
    </row>
    <row r="962" spans="2:8" ht="15" customHeight="1">
      <c r="B962" s="97"/>
      <c r="D962" s="48"/>
      <c r="E962" s="118"/>
      <c r="H962" s="119"/>
    </row>
    <row r="963" spans="2:8" ht="15" customHeight="1">
      <c r="B963" s="97"/>
      <c r="D963" s="48"/>
      <c r="E963" s="118"/>
      <c r="H963" s="119"/>
    </row>
    <row r="964" spans="2:8" ht="15" customHeight="1">
      <c r="B964" s="97"/>
      <c r="D964" s="48"/>
      <c r="E964" s="118"/>
      <c r="H964" s="119"/>
    </row>
    <row r="965" spans="2:8" ht="15" customHeight="1">
      <c r="B965" s="97"/>
      <c r="D965" s="48"/>
      <c r="E965" s="118"/>
      <c r="H965" s="119"/>
    </row>
    <row r="966" spans="2:8" ht="15" customHeight="1">
      <c r="B966" s="97"/>
      <c r="D966" s="48"/>
      <c r="E966" s="118"/>
      <c r="H966" s="119"/>
    </row>
    <row r="967" spans="2:8" ht="15" customHeight="1">
      <c r="B967" s="97"/>
      <c r="D967" s="48"/>
      <c r="E967" s="118"/>
      <c r="H967" s="119"/>
    </row>
    <row r="968" spans="2:8" ht="15" customHeight="1">
      <c r="B968" s="97"/>
      <c r="D968" s="48"/>
      <c r="E968" s="118"/>
      <c r="H968" s="119"/>
    </row>
    <row r="969" spans="2:8" ht="15" customHeight="1">
      <c r="B969" s="97"/>
      <c r="D969" s="48"/>
      <c r="E969" s="118"/>
      <c r="H969" s="119"/>
    </row>
    <row r="970" spans="2:8" ht="15" customHeight="1">
      <c r="B970" s="97"/>
      <c r="D970" s="48"/>
      <c r="E970" s="118"/>
      <c r="H970" s="119"/>
    </row>
    <row r="971" spans="2:8" ht="15" customHeight="1">
      <c r="B971" s="97"/>
      <c r="D971" s="48"/>
      <c r="E971" s="118"/>
      <c r="H971" s="119"/>
    </row>
    <row r="972" spans="2:8" ht="15" customHeight="1">
      <c r="B972" s="97"/>
      <c r="D972" s="48"/>
      <c r="E972" s="118"/>
      <c r="H972" s="119"/>
    </row>
    <row r="973" spans="2:8" ht="15" customHeight="1">
      <c r="B973" s="97"/>
      <c r="D973" s="48"/>
      <c r="E973" s="118"/>
      <c r="H973" s="119"/>
    </row>
    <row r="974" spans="2:8" ht="15" customHeight="1">
      <c r="B974" s="97"/>
      <c r="D974" s="48"/>
      <c r="E974" s="118"/>
      <c r="H974" s="119"/>
    </row>
    <row r="975" spans="2:8" ht="15" customHeight="1">
      <c r="B975" s="97"/>
      <c r="D975" s="48"/>
      <c r="E975" s="118"/>
      <c r="H975" s="119"/>
    </row>
    <row r="976" spans="2:8" ht="15" customHeight="1">
      <c r="B976" s="97"/>
      <c r="D976" s="48"/>
      <c r="E976" s="118"/>
      <c r="H976" s="119"/>
    </row>
    <row r="977" spans="2:8" ht="15" customHeight="1">
      <c r="B977" s="97"/>
      <c r="D977" s="48"/>
      <c r="E977" s="118"/>
      <c r="H977" s="119"/>
    </row>
    <row r="978" spans="2:8" ht="15" customHeight="1">
      <c r="B978" s="97"/>
      <c r="D978" s="48"/>
      <c r="E978" s="118"/>
      <c r="H978" s="119"/>
    </row>
    <row r="979" spans="2:8" ht="15" customHeight="1">
      <c r="B979" s="97"/>
      <c r="D979" s="48"/>
      <c r="E979" s="118"/>
      <c r="H979" s="119"/>
    </row>
    <row r="980" spans="2:8" ht="15" customHeight="1">
      <c r="B980" s="97"/>
      <c r="D980" s="48"/>
      <c r="E980" s="118"/>
      <c r="H980" s="119"/>
    </row>
    <row r="981" spans="2:8" ht="15" customHeight="1">
      <c r="B981" s="97"/>
      <c r="D981" s="48"/>
      <c r="E981" s="118"/>
      <c r="H981" s="119"/>
    </row>
    <row r="982" spans="2:8" ht="15" customHeight="1">
      <c r="B982" s="97"/>
      <c r="D982" s="48"/>
      <c r="E982" s="118"/>
      <c r="H982" s="119"/>
    </row>
    <row r="983" spans="2:8" ht="15" customHeight="1">
      <c r="B983" s="97"/>
      <c r="D983" s="48"/>
      <c r="E983" s="118"/>
      <c r="H983" s="119"/>
    </row>
    <row r="984" spans="2:8" ht="15" customHeight="1">
      <c r="B984" s="97"/>
      <c r="D984" s="48"/>
      <c r="E984" s="118"/>
      <c r="H984" s="119"/>
    </row>
    <row r="985" spans="2:8" ht="15" customHeight="1">
      <c r="B985" s="97"/>
      <c r="D985" s="48"/>
      <c r="E985" s="118"/>
      <c r="H985" s="119"/>
    </row>
    <row r="986" spans="2:8" ht="15" customHeight="1">
      <c r="B986" s="97"/>
      <c r="D986" s="48"/>
      <c r="E986" s="118"/>
      <c r="H986" s="119"/>
    </row>
    <row r="987" spans="2:8" ht="15" customHeight="1">
      <c r="B987" s="97"/>
      <c r="D987" s="48"/>
      <c r="E987" s="118"/>
      <c r="H987" s="119"/>
    </row>
    <row r="988" spans="2:8" ht="15" customHeight="1">
      <c r="B988" s="97"/>
      <c r="D988" s="48"/>
      <c r="E988" s="118"/>
      <c r="H988" s="119"/>
    </row>
    <row r="989" spans="2:8" ht="15" customHeight="1">
      <c r="B989" s="97"/>
      <c r="D989" s="48"/>
      <c r="E989" s="118"/>
      <c r="H989" s="119"/>
    </row>
    <row r="990" spans="2:8" ht="15" customHeight="1">
      <c r="B990" s="97"/>
      <c r="D990" s="48"/>
      <c r="E990" s="118"/>
      <c r="H990" s="119"/>
    </row>
    <row r="991" spans="2:8" ht="15" customHeight="1">
      <c r="B991" s="97"/>
      <c r="D991" s="48"/>
      <c r="E991" s="118"/>
      <c r="H991" s="119"/>
    </row>
    <row r="992" spans="2:8" ht="15" customHeight="1">
      <c r="B992" s="97"/>
      <c r="D992" s="48"/>
      <c r="E992" s="118"/>
      <c r="H992" s="119"/>
    </row>
    <row r="993" spans="2:8" ht="15" customHeight="1">
      <c r="B993" s="97"/>
      <c r="D993" s="48"/>
      <c r="E993" s="118"/>
      <c r="H993" s="119"/>
    </row>
    <row r="994" spans="2:8" ht="15" customHeight="1">
      <c r="B994" s="97"/>
      <c r="D994" s="48"/>
      <c r="E994" s="118"/>
      <c r="H994" s="119"/>
    </row>
    <row r="995" spans="2:8" ht="15" customHeight="1">
      <c r="B995" s="97"/>
      <c r="D995" s="48"/>
      <c r="E995" s="118"/>
      <c r="H995" s="119"/>
    </row>
    <row r="996" spans="2:8" ht="15" customHeight="1">
      <c r="B996" s="97"/>
      <c r="D996" s="48"/>
      <c r="E996" s="118"/>
      <c r="H996" s="119"/>
    </row>
    <row r="997" spans="2:8" ht="15" customHeight="1">
      <c r="B997" s="97"/>
      <c r="D997" s="48"/>
      <c r="E997" s="118"/>
      <c r="H997" s="119"/>
    </row>
    <row r="998" spans="2:8" ht="15" customHeight="1">
      <c r="B998" s="97"/>
      <c r="D998" s="48"/>
      <c r="E998" s="118"/>
      <c r="H998" s="119"/>
    </row>
    <row r="999" spans="2:8" ht="15" customHeight="1">
      <c r="B999" s="97"/>
      <c r="D999" s="48"/>
      <c r="E999" s="118"/>
      <c r="H999" s="119"/>
    </row>
    <row r="1000" spans="2:8" ht="15" customHeight="1">
      <c r="B1000" s="97"/>
      <c r="D1000" s="48"/>
      <c r="E1000" s="118"/>
      <c r="H1000" s="119"/>
    </row>
    <row r="1001" spans="2:8" ht="15" customHeight="1">
      <c r="B1001" s="97"/>
      <c r="D1001" s="48"/>
      <c r="E1001" s="118"/>
      <c r="H1001" s="119"/>
    </row>
    <row r="1002" spans="2:8" ht="15" customHeight="1">
      <c r="B1002" s="97"/>
      <c r="D1002" s="48"/>
      <c r="E1002" s="118"/>
      <c r="H1002" s="119"/>
    </row>
    <row r="1003" spans="2:8" ht="15" customHeight="1">
      <c r="B1003" s="97"/>
      <c r="D1003" s="48"/>
      <c r="E1003" s="118"/>
      <c r="H1003" s="119"/>
    </row>
    <row r="1004" spans="2:8" ht="15" customHeight="1">
      <c r="B1004" s="97"/>
      <c r="D1004" s="48"/>
      <c r="E1004" s="118"/>
      <c r="H1004" s="119"/>
    </row>
    <row r="1005" spans="2:8" ht="15" customHeight="1">
      <c r="B1005" s="97"/>
      <c r="D1005" s="48"/>
      <c r="E1005" s="118"/>
      <c r="H1005" s="119"/>
    </row>
    <row r="1006" spans="2:8" ht="15" customHeight="1">
      <c r="B1006" s="97"/>
      <c r="D1006" s="48"/>
      <c r="E1006" s="118"/>
      <c r="H1006" s="119"/>
    </row>
    <row r="1007" spans="2:8" ht="15" customHeight="1">
      <c r="B1007" s="97"/>
      <c r="D1007" s="48"/>
      <c r="E1007" s="118"/>
      <c r="H1007" s="119"/>
    </row>
    <row r="1008" spans="2:8" ht="15" customHeight="1">
      <c r="B1008" s="97"/>
      <c r="D1008" s="48"/>
      <c r="E1008" s="118"/>
      <c r="H1008" s="119"/>
    </row>
    <row r="1009" spans="2:8" ht="15" customHeight="1">
      <c r="B1009" s="97"/>
      <c r="D1009" s="48"/>
      <c r="E1009" s="118"/>
      <c r="H1009" s="119"/>
    </row>
    <row r="1010" spans="2:8" ht="15" customHeight="1">
      <c r="B1010" s="97"/>
      <c r="D1010" s="48"/>
      <c r="E1010" s="118"/>
      <c r="H1010" s="119"/>
    </row>
    <row r="1011" spans="2:8" ht="15" customHeight="1">
      <c r="B1011" s="97"/>
      <c r="D1011" s="48"/>
      <c r="E1011" s="118"/>
      <c r="H1011" s="119"/>
    </row>
    <row r="1012" spans="2:8" ht="15" customHeight="1">
      <c r="B1012" s="97"/>
      <c r="D1012" s="48"/>
      <c r="E1012" s="118"/>
      <c r="H1012" s="119"/>
    </row>
    <row r="1013" spans="2:8" ht="15" customHeight="1">
      <c r="B1013" s="97"/>
      <c r="D1013" s="48"/>
      <c r="E1013" s="118"/>
      <c r="H1013" s="119"/>
    </row>
    <row r="1014" spans="2:8" ht="15" customHeight="1">
      <c r="B1014" s="97"/>
      <c r="D1014" s="48"/>
      <c r="E1014" s="118"/>
      <c r="H1014" s="119"/>
    </row>
    <row r="1015" spans="2:8" ht="15" customHeight="1">
      <c r="B1015" s="97"/>
      <c r="D1015" s="48"/>
      <c r="E1015" s="118"/>
      <c r="H1015" s="119"/>
    </row>
    <row r="1016" spans="2:8" ht="15" customHeight="1">
      <c r="B1016" s="97"/>
      <c r="D1016" s="48"/>
      <c r="E1016" s="118"/>
      <c r="H1016" s="119"/>
    </row>
    <row r="1017" spans="2:8" ht="15" customHeight="1">
      <c r="B1017" s="97"/>
      <c r="D1017" s="48"/>
      <c r="E1017" s="118"/>
      <c r="H1017" s="119"/>
    </row>
    <row r="1018" spans="2:8" ht="15" customHeight="1">
      <c r="B1018" s="97"/>
      <c r="D1018" s="48"/>
      <c r="E1018" s="118"/>
      <c r="H1018" s="119"/>
    </row>
    <row r="1019" spans="2:8" ht="15" customHeight="1">
      <c r="B1019" s="97"/>
      <c r="D1019" s="48"/>
      <c r="E1019" s="118"/>
      <c r="H1019" s="119"/>
    </row>
    <row r="1020" spans="2:8" ht="15" customHeight="1">
      <c r="B1020" s="97"/>
      <c r="D1020" s="48"/>
      <c r="E1020" s="118"/>
      <c r="H1020" s="119"/>
    </row>
    <row r="1021" spans="2:8" ht="15" customHeight="1">
      <c r="B1021" s="97"/>
      <c r="D1021" s="48"/>
      <c r="E1021" s="118"/>
      <c r="H1021" s="119"/>
    </row>
    <row r="1022" spans="2:8" ht="15" customHeight="1">
      <c r="B1022" s="97"/>
      <c r="D1022" s="48"/>
      <c r="E1022" s="118"/>
      <c r="H1022" s="119"/>
    </row>
    <row r="1023" spans="2:8" ht="15" customHeight="1">
      <c r="B1023" s="97"/>
      <c r="D1023" s="48"/>
      <c r="E1023" s="118"/>
      <c r="H1023" s="119"/>
    </row>
    <row r="1024" spans="2:8" ht="15" customHeight="1">
      <c r="B1024" s="97"/>
      <c r="D1024" s="48"/>
      <c r="E1024" s="118"/>
      <c r="H1024" s="119"/>
    </row>
    <row r="1025" spans="2:8" ht="15" customHeight="1">
      <c r="B1025" s="97"/>
      <c r="D1025" s="48"/>
      <c r="E1025" s="118"/>
      <c r="H1025" s="119"/>
    </row>
    <row r="1026" spans="2:8" ht="15" customHeight="1">
      <c r="B1026" s="97"/>
      <c r="D1026" s="48"/>
      <c r="E1026" s="118"/>
      <c r="H1026" s="119"/>
    </row>
    <row r="1027" spans="2:8" ht="15" customHeight="1">
      <c r="B1027" s="97"/>
      <c r="D1027" s="48"/>
      <c r="E1027" s="118"/>
      <c r="H1027" s="119"/>
    </row>
    <row r="1028" spans="2:8" ht="15" customHeight="1">
      <c r="B1028" s="97"/>
      <c r="D1028" s="48"/>
      <c r="E1028" s="118"/>
      <c r="H1028" s="119"/>
    </row>
    <row r="1029" spans="2:8" ht="15" customHeight="1">
      <c r="B1029" s="97"/>
      <c r="D1029" s="48"/>
      <c r="E1029" s="118"/>
      <c r="H1029" s="119"/>
    </row>
    <row r="1030" spans="2:8" ht="15" customHeight="1">
      <c r="B1030" s="97"/>
      <c r="D1030" s="48"/>
      <c r="E1030" s="118"/>
      <c r="H1030" s="119"/>
    </row>
    <row r="1031" spans="2:8" ht="15" customHeight="1">
      <c r="B1031" s="97"/>
      <c r="D1031" s="48"/>
      <c r="E1031" s="118"/>
      <c r="H1031" s="119"/>
    </row>
    <row r="1032" spans="2:8" ht="15" customHeight="1">
      <c r="B1032" s="97"/>
      <c r="D1032" s="48"/>
      <c r="E1032" s="118"/>
      <c r="H1032" s="119"/>
    </row>
    <row r="1033" spans="2:8" ht="15" customHeight="1">
      <c r="B1033" s="97"/>
      <c r="D1033" s="48"/>
      <c r="E1033" s="118"/>
      <c r="H1033" s="119"/>
    </row>
    <row r="1034" spans="2:8" ht="15" customHeight="1">
      <c r="B1034" s="97"/>
      <c r="D1034" s="48"/>
      <c r="E1034" s="118"/>
      <c r="H1034" s="119"/>
    </row>
    <row r="1035" spans="2:8" ht="15" customHeight="1">
      <c r="B1035" s="97"/>
      <c r="D1035" s="48"/>
      <c r="E1035" s="118"/>
      <c r="H1035" s="119"/>
    </row>
    <row r="1036" spans="2:8" ht="15" customHeight="1">
      <c r="B1036" s="97"/>
      <c r="D1036" s="48"/>
      <c r="E1036" s="118"/>
      <c r="H1036" s="119"/>
    </row>
    <row r="1037" spans="2:8" ht="15" customHeight="1">
      <c r="B1037" s="97"/>
      <c r="D1037" s="48"/>
      <c r="E1037" s="118"/>
      <c r="H1037" s="119"/>
    </row>
    <row r="1038" spans="2:8" ht="15" customHeight="1">
      <c r="B1038" s="97"/>
      <c r="D1038" s="48"/>
      <c r="E1038" s="118"/>
      <c r="H1038" s="119"/>
    </row>
    <row r="1039" spans="2:8" ht="15" customHeight="1">
      <c r="B1039" s="97"/>
      <c r="D1039" s="48"/>
      <c r="E1039" s="118"/>
      <c r="H1039" s="119"/>
    </row>
    <row r="1040" spans="2:8" ht="15" customHeight="1">
      <c r="B1040" s="97"/>
      <c r="D1040" s="48"/>
      <c r="E1040" s="118"/>
      <c r="H1040" s="119"/>
    </row>
    <row r="1041" spans="2:8" ht="15" customHeight="1">
      <c r="B1041" s="97"/>
      <c r="D1041" s="48"/>
      <c r="E1041" s="118"/>
      <c r="H1041" s="119"/>
    </row>
    <row r="1042" spans="2:8" ht="15" customHeight="1">
      <c r="B1042" s="97"/>
      <c r="D1042" s="48"/>
      <c r="E1042" s="118"/>
      <c r="H1042" s="119"/>
    </row>
    <row r="1043" spans="2:8" ht="15" customHeight="1">
      <c r="B1043" s="97"/>
      <c r="D1043" s="48"/>
      <c r="E1043" s="118"/>
      <c r="H1043" s="119"/>
    </row>
    <row r="1044" spans="2:8" ht="15" customHeight="1">
      <c r="B1044" s="97"/>
      <c r="D1044" s="48"/>
      <c r="E1044" s="118"/>
      <c r="H1044" s="119"/>
    </row>
    <row r="1045" spans="2:8" ht="15" customHeight="1">
      <c r="B1045" s="97"/>
      <c r="D1045" s="48"/>
      <c r="E1045" s="118"/>
      <c r="H1045" s="119"/>
    </row>
    <row r="1046" spans="2:8" ht="15" customHeight="1">
      <c r="B1046" s="97"/>
      <c r="D1046" s="48"/>
      <c r="E1046" s="118"/>
      <c r="H1046" s="119"/>
    </row>
    <row r="1047" spans="2:8" ht="15" customHeight="1">
      <c r="B1047" s="97"/>
      <c r="D1047" s="48"/>
      <c r="E1047" s="118"/>
      <c r="H1047" s="119"/>
    </row>
    <row r="1048" spans="2:8" ht="15" customHeight="1">
      <c r="B1048" s="97"/>
      <c r="D1048" s="48"/>
      <c r="E1048" s="118"/>
      <c r="H1048" s="119"/>
    </row>
    <row r="1049" spans="2:8" ht="15" customHeight="1">
      <c r="B1049" s="97"/>
      <c r="D1049" s="48"/>
      <c r="E1049" s="118"/>
      <c r="H1049" s="119"/>
    </row>
    <row r="1050" spans="2:8" ht="15" customHeight="1">
      <c r="B1050" s="97"/>
      <c r="D1050" s="48"/>
      <c r="E1050" s="118"/>
      <c r="H1050" s="119"/>
    </row>
    <row r="1051" spans="2:8" ht="15" customHeight="1">
      <c r="B1051" s="97"/>
      <c r="D1051" s="48"/>
      <c r="E1051" s="118"/>
      <c r="H1051" s="119"/>
    </row>
    <row r="1052" spans="2:8" ht="15" customHeight="1">
      <c r="B1052" s="97"/>
      <c r="D1052" s="48"/>
      <c r="E1052" s="118"/>
      <c r="H1052" s="119"/>
    </row>
    <row r="1053" spans="2:8" ht="15" customHeight="1">
      <c r="B1053" s="97"/>
      <c r="D1053" s="48"/>
      <c r="E1053" s="118"/>
      <c r="H1053" s="119"/>
    </row>
    <row r="1054" spans="2:8" ht="15" customHeight="1">
      <c r="B1054" s="97"/>
      <c r="D1054" s="48"/>
      <c r="E1054" s="118"/>
      <c r="H1054" s="119"/>
    </row>
    <row r="1055" spans="2:8" ht="15" customHeight="1">
      <c r="B1055" s="97"/>
      <c r="D1055" s="48"/>
      <c r="E1055" s="118"/>
      <c r="H1055" s="119"/>
    </row>
    <row r="1056" spans="2:8" ht="15" customHeight="1">
      <c r="B1056" s="97"/>
      <c r="D1056" s="48"/>
      <c r="E1056" s="118"/>
      <c r="H1056" s="119"/>
    </row>
    <row r="1057" spans="2:8" ht="15" customHeight="1">
      <c r="B1057" s="97"/>
      <c r="D1057" s="48"/>
      <c r="E1057" s="118"/>
      <c r="H1057" s="119"/>
    </row>
    <row r="1058" spans="2:8" ht="15" customHeight="1">
      <c r="B1058" s="97"/>
      <c r="D1058" s="48"/>
      <c r="E1058" s="118"/>
      <c r="H1058" s="119"/>
    </row>
    <row r="1059" spans="2:8" ht="15" customHeight="1">
      <c r="B1059" s="97"/>
      <c r="D1059" s="48"/>
      <c r="E1059" s="118"/>
      <c r="H1059" s="119"/>
    </row>
    <row r="1060" spans="2:8" ht="15" customHeight="1">
      <c r="B1060" s="97"/>
      <c r="D1060" s="48"/>
      <c r="E1060" s="118"/>
      <c r="H1060" s="119"/>
    </row>
    <row r="1061" spans="2:8" ht="15" customHeight="1">
      <c r="B1061" s="97"/>
      <c r="D1061" s="48"/>
      <c r="E1061" s="118"/>
      <c r="H1061" s="119"/>
    </row>
    <row r="1062" spans="2:8" ht="15" customHeight="1">
      <c r="B1062" s="97"/>
      <c r="D1062" s="48"/>
      <c r="E1062" s="118"/>
      <c r="H1062" s="119"/>
    </row>
    <row r="1063" spans="2:8" ht="15" customHeight="1">
      <c r="B1063" s="97"/>
      <c r="D1063" s="48"/>
      <c r="E1063" s="118"/>
      <c r="H1063" s="119"/>
    </row>
    <row r="1064" spans="2:8" ht="15" customHeight="1">
      <c r="B1064" s="97"/>
      <c r="D1064" s="48"/>
      <c r="E1064" s="118"/>
      <c r="H1064" s="119"/>
    </row>
    <row r="1065" spans="2:8" ht="15" customHeight="1">
      <c r="B1065" s="97"/>
      <c r="D1065" s="48"/>
      <c r="E1065" s="118"/>
      <c r="H1065" s="119"/>
    </row>
    <row r="1066" spans="2:8" ht="15" customHeight="1">
      <c r="B1066" s="97"/>
      <c r="D1066" s="48"/>
      <c r="E1066" s="118"/>
      <c r="H1066" s="119"/>
    </row>
    <row r="1067" spans="2:8" ht="15" customHeight="1">
      <c r="B1067" s="97"/>
      <c r="D1067" s="48"/>
      <c r="E1067" s="118"/>
      <c r="H1067" s="119"/>
    </row>
    <row r="1068" spans="2:8" ht="15" customHeight="1">
      <c r="B1068" s="97"/>
      <c r="D1068" s="48"/>
      <c r="E1068" s="118"/>
      <c r="H1068" s="119"/>
    </row>
    <row r="1069" spans="2:8" ht="15" customHeight="1">
      <c r="B1069" s="97"/>
      <c r="D1069" s="48"/>
      <c r="E1069" s="118"/>
      <c r="H1069" s="119"/>
    </row>
    <row r="1070" spans="2:8" ht="15" customHeight="1">
      <c r="B1070" s="97"/>
      <c r="D1070" s="48"/>
      <c r="E1070" s="118"/>
      <c r="H1070" s="119"/>
    </row>
    <row r="1071" spans="2:8" ht="15" customHeight="1">
      <c r="B1071" s="97"/>
      <c r="D1071" s="48"/>
      <c r="E1071" s="118"/>
      <c r="H1071" s="119"/>
    </row>
    <row r="1072" spans="2:8" ht="15" customHeight="1">
      <c r="B1072" s="97"/>
      <c r="D1072" s="48"/>
      <c r="E1072" s="118"/>
      <c r="H1072" s="119"/>
    </row>
    <row r="1073" spans="2:8" ht="15" customHeight="1">
      <c r="B1073" s="97"/>
      <c r="D1073" s="48"/>
      <c r="E1073" s="118"/>
      <c r="H1073" s="119"/>
    </row>
    <row r="1074" spans="2:8" ht="15" customHeight="1">
      <c r="B1074" s="97"/>
      <c r="D1074" s="48"/>
      <c r="E1074" s="118"/>
      <c r="H1074" s="119"/>
    </row>
    <row r="1075" spans="2:8" ht="15" customHeight="1">
      <c r="B1075" s="97"/>
      <c r="D1075" s="48"/>
      <c r="E1075" s="118"/>
      <c r="H1075" s="119"/>
    </row>
    <row r="1076" spans="2:8" ht="15" customHeight="1">
      <c r="B1076" s="97"/>
      <c r="D1076" s="48"/>
      <c r="E1076" s="118"/>
      <c r="H1076" s="119"/>
    </row>
    <row r="1077" spans="2:8" ht="15" customHeight="1">
      <c r="B1077" s="97"/>
      <c r="D1077" s="48"/>
      <c r="E1077" s="118"/>
      <c r="H1077" s="119"/>
    </row>
    <row r="1078" spans="2:8" ht="15" customHeight="1">
      <c r="B1078" s="97"/>
      <c r="D1078" s="48"/>
      <c r="E1078" s="118"/>
      <c r="H1078" s="119"/>
    </row>
    <row r="1079" spans="2:8" ht="15" customHeight="1">
      <c r="B1079" s="97"/>
      <c r="D1079" s="48"/>
      <c r="E1079" s="118"/>
      <c r="H1079" s="119"/>
    </row>
    <row r="1080" spans="2:8" ht="15" customHeight="1">
      <c r="B1080" s="97"/>
      <c r="D1080" s="48"/>
      <c r="E1080" s="118"/>
      <c r="H1080" s="119"/>
    </row>
    <row r="1081" spans="2:8" ht="15" customHeight="1">
      <c r="B1081" s="97"/>
      <c r="D1081" s="48"/>
      <c r="E1081" s="118"/>
      <c r="H1081" s="119"/>
    </row>
    <row r="1082" spans="2:8" ht="15" customHeight="1">
      <c r="B1082" s="97"/>
      <c r="D1082" s="48"/>
      <c r="E1082" s="118"/>
      <c r="H1082" s="119"/>
    </row>
    <row r="1083" spans="2:8" ht="15" customHeight="1">
      <c r="B1083" s="97"/>
      <c r="D1083" s="48"/>
      <c r="E1083" s="118"/>
      <c r="H1083" s="119"/>
    </row>
    <row r="1084" spans="2:8" ht="15" customHeight="1">
      <c r="B1084" s="97"/>
      <c r="D1084" s="48"/>
      <c r="E1084" s="118"/>
      <c r="H1084" s="119"/>
    </row>
    <row r="1085" spans="2:8" ht="15" customHeight="1">
      <c r="B1085" s="97"/>
      <c r="D1085" s="48"/>
      <c r="E1085" s="118"/>
      <c r="H1085" s="119"/>
    </row>
    <row r="1086" spans="2:8" ht="15" customHeight="1">
      <c r="B1086" s="97"/>
      <c r="D1086" s="48"/>
      <c r="E1086" s="118"/>
      <c r="H1086" s="119"/>
    </row>
    <row r="1087" spans="2:8" ht="15" customHeight="1">
      <c r="B1087" s="97"/>
      <c r="D1087" s="48"/>
      <c r="E1087" s="118"/>
      <c r="H1087" s="119"/>
    </row>
    <row r="1088" spans="2:8" ht="15" customHeight="1">
      <c r="B1088" s="97"/>
      <c r="D1088" s="48"/>
      <c r="E1088" s="118"/>
      <c r="H1088" s="119"/>
    </row>
    <row r="1089" spans="2:8" ht="15" customHeight="1">
      <c r="B1089" s="97"/>
      <c r="D1089" s="48"/>
      <c r="E1089" s="118"/>
      <c r="H1089" s="119"/>
    </row>
    <row r="1090" spans="2:8" ht="15" customHeight="1">
      <c r="B1090" s="97"/>
      <c r="D1090" s="48"/>
      <c r="E1090" s="118"/>
      <c r="H1090" s="119"/>
    </row>
    <row r="1091" spans="2:8" ht="15" customHeight="1">
      <c r="B1091" s="97"/>
      <c r="D1091" s="48"/>
      <c r="E1091" s="118"/>
      <c r="H1091" s="119"/>
    </row>
    <row r="1092" spans="2:8" ht="15" customHeight="1">
      <c r="B1092" s="97"/>
      <c r="D1092" s="48"/>
      <c r="E1092" s="118"/>
      <c r="H1092" s="119"/>
    </row>
    <row r="1093" spans="2:8" ht="15" customHeight="1">
      <c r="B1093" s="97"/>
      <c r="D1093" s="48"/>
      <c r="E1093" s="118"/>
      <c r="H1093" s="119"/>
    </row>
    <row r="1094" spans="2:8" ht="15" customHeight="1">
      <c r="B1094" s="97"/>
      <c r="D1094" s="48"/>
      <c r="E1094" s="118"/>
      <c r="H1094" s="119"/>
    </row>
    <row r="1095" spans="2:8" ht="15" customHeight="1">
      <c r="B1095" s="97"/>
      <c r="D1095" s="48"/>
      <c r="E1095" s="118"/>
      <c r="H1095" s="119"/>
    </row>
    <row r="1096" spans="2:8" ht="15" customHeight="1">
      <c r="B1096" s="97"/>
      <c r="D1096" s="48"/>
      <c r="E1096" s="118"/>
      <c r="H1096" s="119"/>
    </row>
    <row r="1097" spans="2:8" ht="15" customHeight="1">
      <c r="B1097" s="97"/>
      <c r="D1097" s="48"/>
      <c r="E1097" s="118"/>
      <c r="H1097" s="119"/>
    </row>
    <row r="1098" spans="2:8" ht="15" customHeight="1">
      <c r="B1098" s="97"/>
      <c r="D1098" s="48"/>
      <c r="E1098" s="118"/>
      <c r="H1098" s="119"/>
    </row>
    <row r="1099" spans="2:8" ht="15" customHeight="1">
      <c r="B1099" s="97"/>
      <c r="D1099" s="48"/>
      <c r="E1099" s="118"/>
      <c r="H1099" s="119"/>
    </row>
    <row r="1100" spans="2:8" ht="15" customHeight="1">
      <c r="B1100" s="97"/>
      <c r="D1100" s="48"/>
      <c r="E1100" s="118"/>
      <c r="H1100" s="119"/>
    </row>
    <row r="1101" spans="2:8" ht="15" customHeight="1">
      <c r="B1101" s="97"/>
      <c r="D1101" s="48"/>
      <c r="E1101" s="118"/>
      <c r="H1101" s="119"/>
    </row>
    <row r="1102" spans="2:8" ht="15" customHeight="1">
      <c r="B1102" s="97"/>
      <c r="D1102" s="48"/>
      <c r="E1102" s="118"/>
      <c r="H1102" s="119"/>
    </row>
    <row r="1103" spans="2:8" ht="15" customHeight="1">
      <c r="B1103" s="97"/>
      <c r="D1103" s="48"/>
      <c r="E1103" s="118"/>
      <c r="H1103" s="119"/>
    </row>
    <row r="1104" spans="2:8" ht="15" customHeight="1">
      <c r="B1104" s="97"/>
      <c r="D1104" s="48"/>
      <c r="E1104" s="118"/>
      <c r="H1104" s="119"/>
    </row>
    <row r="1105" spans="2:8" ht="15" customHeight="1">
      <c r="B1105" s="97"/>
      <c r="D1105" s="48"/>
      <c r="E1105" s="118"/>
      <c r="H1105" s="119"/>
    </row>
    <row r="1106" spans="2:8" ht="15" customHeight="1">
      <c r="B1106" s="97"/>
      <c r="D1106" s="48"/>
      <c r="E1106" s="118"/>
      <c r="H1106" s="119"/>
    </row>
    <row r="1107" spans="2:8" ht="15" customHeight="1">
      <c r="B1107" s="97"/>
      <c r="D1107" s="48"/>
      <c r="E1107" s="118"/>
      <c r="H1107" s="119"/>
    </row>
    <row r="1108" spans="2:8" ht="15" customHeight="1">
      <c r="B1108" s="97"/>
      <c r="D1108" s="48"/>
      <c r="E1108" s="118"/>
      <c r="H1108" s="119"/>
    </row>
    <row r="1109" spans="2:8" ht="15" customHeight="1">
      <c r="B1109" s="97"/>
      <c r="D1109" s="48"/>
      <c r="E1109" s="118"/>
      <c r="H1109" s="119"/>
    </row>
    <row r="1110" spans="2:8" ht="15" customHeight="1">
      <c r="B1110" s="97"/>
      <c r="D1110" s="48"/>
      <c r="E1110" s="118"/>
      <c r="H1110" s="119"/>
    </row>
    <row r="1111" spans="2:8" ht="15" customHeight="1">
      <c r="B1111" s="97"/>
      <c r="D1111" s="48"/>
      <c r="E1111" s="118"/>
      <c r="H1111" s="119"/>
    </row>
    <row r="1112" spans="2:8" ht="15" customHeight="1">
      <c r="B1112" s="97"/>
      <c r="D1112" s="48"/>
      <c r="E1112" s="118"/>
      <c r="H1112" s="119"/>
    </row>
    <row r="1113" spans="2:8" ht="15" customHeight="1">
      <c r="B1113" s="97"/>
      <c r="D1113" s="48"/>
      <c r="E1113" s="118"/>
      <c r="H1113" s="119"/>
    </row>
    <row r="1114" spans="2:8" ht="15" customHeight="1">
      <c r="B1114" s="97"/>
      <c r="D1114" s="48"/>
      <c r="E1114" s="118"/>
      <c r="H1114" s="119"/>
    </row>
    <row r="1115" spans="2:8" ht="15" customHeight="1">
      <c r="B1115" s="97"/>
      <c r="D1115" s="48"/>
      <c r="E1115" s="118"/>
      <c r="H1115" s="119"/>
    </row>
    <row r="1116" spans="2:8" ht="15" customHeight="1">
      <c r="B1116" s="97"/>
      <c r="D1116" s="48"/>
      <c r="E1116" s="118"/>
      <c r="H1116" s="119"/>
    </row>
    <row r="1117" spans="2:8" ht="15" customHeight="1">
      <c r="B1117" s="97"/>
      <c r="D1117" s="48"/>
      <c r="E1117" s="118"/>
      <c r="H1117" s="119"/>
    </row>
    <row r="1118" spans="2:8" ht="15" customHeight="1">
      <c r="B1118" s="97"/>
      <c r="D1118" s="48"/>
      <c r="E1118" s="118"/>
      <c r="H1118" s="119"/>
    </row>
    <row r="1119" spans="2:8" ht="15" customHeight="1">
      <c r="B1119" s="97"/>
      <c r="D1119" s="48"/>
      <c r="E1119" s="118"/>
      <c r="H1119" s="119"/>
    </row>
    <row r="1120" spans="2:8" ht="15" customHeight="1">
      <c r="B1120" s="97"/>
      <c r="D1120" s="48"/>
      <c r="E1120" s="118"/>
      <c r="H1120" s="119"/>
    </row>
    <row r="1121" spans="2:8" ht="15" customHeight="1">
      <c r="B1121" s="97"/>
      <c r="D1121" s="48"/>
      <c r="E1121" s="118"/>
      <c r="H1121" s="119"/>
    </row>
    <row r="1122" spans="2:8" ht="15" customHeight="1">
      <c r="B1122" s="97"/>
      <c r="D1122" s="48"/>
      <c r="E1122" s="118"/>
      <c r="H1122" s="119"/>
    </row>
    <row r="1123" spans="2:8" ht="15" customHeight="1">
      <c r="B1123" s="97"/>
      <c r="D1123" s="48"/>
      <c r="E1123" s="118"/>
      <c r="H1123" s="119"/>
    </row>
    <row r="1124" spans="2:8" ht="15" customHeight="1">
      <c r="B1124" s="97"/>
      <c r="D1124" s="48"/>
      <c r="E1124" s="118"/>
      <c r="H1124" s="119"/>
    </row>
    <row r="1125" spans="2:8" ht="15" customHeight="1">
      <c r="B1125" s="97"/>
      <c r="D1125" s="48"/>
      <c r="E1125" s="118"/>
      <c r="H1125" s="119"/>
    </row>
    <row r="1126" spans="2:8" ht="15" customHeight="1">
      <c r="B1126" s="97"/>
      <c r="D1126" s="48"/>
      <c r="E1126" s="118"/>
      <c r="H1126" s="119"/>
    </row>
    <row r="1127" spans="2:8" ht="15" customHeight="1">
      <c r="B1127" s="97"/>
      <c r="D1127" s="48"/>
      <c r="E1127" s="118"/>
      <c r="H1127" s="119"/>
    </row>
    <row r="1128" spans="2:8" ht="15" customHeight="1">
      <c r="B1128" s="97"/>
      <c r="D1128" s="48"/>
      <c r="E1128" s="118"/>
      <c r="H1128" s="119"/>
    </row>
    <row r="1129" spans="2:8" ht="15" customHeight="1">
      <c r="B1129" s="97"/>
      <c r="D1129" s="48"/>
      <c r="E1129" s="118"/>
      <c r="H1129" s="119"/>
    </row>
    <row r="1130" spans="2:8" ht="15" customHeight="1">
      <c r="B1130" s="97"/>
      <c r="D1130" s="48"/>
      <c r="E1130" s="118"/>
      <c r="H1130" s="119"/>
    </row>
    <row r="1131" spans="2:8" ht="15" customHeight="1">
      <c r="B1131" s="97"/>
      <c r="D1131" s="48"/>
      <c r="E1131" s="118"/>
      <c r="H1131" s="119"/>
    </row>
    <row r="1132" spans="2:8" ht="15" customHeight="1">
      <c r="B1132" s="97"/>
      <c r="D1132" s="48"/>
      <c r="E1132" s="118"/>
      <c r="H1132" s="119"/>
    </row>
    <row r="1133" spans="2:8" ht="15" customHeight="1">
      <c r="B1133" s="97"/>
      <c r="D1133" s="48"/>
      <c r="E1133" s="118"/>
      <c r="H1133" s="119"/>
    </row>
    <row r="1134" spans="2:8" ht="15" customHeight="1">
      <c r="B1134" s="97"/>
      <c r="D1134" s="48"/>
      <c r="E1134" s="118"/>
      <c r="H1134" s="119"/>
    </row>
    <row r="1135" spans="2:8" ht="15" customHeight="1">
      <c r="B1135" s="97"/>
      <c r="D1135" s="48"/>
      <c r="E1135" s="118"/>
      <c r="H1135" s="119"/>
    </row>
    <row r="1136" spans="2:8" ht="15" customHeight="1">
      <c r="B1136" s="97"/>
      <c r="D1136" s="48"/>
      <c r="E1136" s="118"/>
      <c r="H1136" s="119"/>
    </row>
    <row r="1137" spans="2:8" ht="15" customHeight="1">
      <c r="B1137" s="97"/>
      <c r="D1137" s="48"/>
      <c r="E1137" s="118"/>
      <c r="H1137" s="119"/>
    </row>
    <row r="1138" spans="2:8" ht="15" customHeight="1">
      <c r="B1138" s="97"/>
      <c r="D1138" s="48"/>
      <c r="E1138" s="118"/>
      <c r="H1138" s="119"/>
    </row>
    <row r="1139" spans="2:8" ht="15" customHeight="1">
      <c r="B1139" s="97"/>
      <c r="D1139" s="48"/>
      <c r="E1139" s="118"/>
      <c r="H1139" s="119"/>
    </row>
    <row r="1140" spans="2:8" ht="15" customHeight="1">
      <c r="B1140" s="97"/>
      <c r="D1140" s="48"/>
      <c r="E1140" s="118"/>
      <c r="H1140" s="119"/>
    </row>
    <row r="1141" spans="2:8" ht="15" customHeight="1">
      <c r="B1141" s="97"/>
      <c r="D1141" s="48"/>
      <c r="E1141" s="118"/>
      <c r="H1141" s="119"/>
    </row>
    <row r="1142" spans="2:8" ht="15" customHeight="1">
      <c r="B1142" s="97"/>
      <c r="D1142" s="48"/>
      <c r="E1142" s="118"/>
      <c r="H1142" s="119"/>
    </row>
    <row r="1143" spans="2:8" ht="15" customHeight="1">
      <c r="B1143" s="97"/>
      <c r="D1143" s="48"/>
      <c r="E1143" s="118"/>
      <c r="H1143" s="119"/>
    </row>
    <row r="1144" spans="2:8" ht="15" customHeight="1">
      <c r="B1144" s="97"/>
      <c r="D1144" s="48"/>
      <c r="E1144" s="118"/>
      <c r="H1144" s="119"/>
    </row>
    <row r="1145" spans="2:8" ht="15" customHeight="1">
      <c r="B1145" s="97"/>
      <c r="D1145" s="48"/>
      <c r="E1145" s="118"/>
      <c r="H1145" s="119"/>
    </row>
    <row r="1146" spans="2:8" ht="15" customHeight="1">
      <c r="B1146" s="97"/>
      <c r="D1146" s="48"/>
      <c r="E1146" s="118"/>
      <c r="H1146" s="119"/>
    </row>
    <row r="1147" spans="2:8" ht="15" customHeight="1">
      <c r="B1147" s="97"/>
      <c r="D1147" s="48"/>
      <c r="E1147" s="118"/>
      <c r="H1147" s="119"/>
    </row>
    <row r="1148" spans="2:8" ht="15" customHeight="1">
      <c r="B1148" s="97"/>
      <c r="D1148" s="48"/>
      <c r="E1148" s="118"/>
      <c r="H1148" s="119"/>
    </row>
    <row r="1149" spans="2:8" ht="15" customHeight="1">
      <c r="B1149" s="97"/>
      <c r="D1149" s="48"/>
      <c r="E1149" s="118"/>
      <c r="H1149" s="119"/>
    </row>
    <row r="1150" spans="2:8" ht="15" customHeight="1">
      <c r="B1150" s="97"/>
      <c r="D1150" s="48"/>
      <c r="E1150" s="118"/>
      <c r="H1150" s="119"/>
    </row>
    <row r="1151" spans="2:8" ht="15" customHeight="1">
      <c r="B1151" s="97"/>
      <c r="D1151" s="48"/>
      <c r="E1151" s="118"/>
      <c r="H1151" s="119"/>
    </row>
    <row r="1152" spans="2:8" ht="15" customHeight="1">
      <c r="B1152" s="97"/>
      <c r="D1152" s="48"/>
      <c r="E1152" s="118"/>
      <c r="H1152" s="119"/>
    </row>
    <row r="1153" spans="2:8" ht="15" customHeight="1">
      <c r="B1153" s="97"/>
      <c r="D1153" s="48"/>
      <c r="E1153" s="118"/>
      <c r="H1153" s="119"/>
    </row>
    <row r="1154" spans="2:8" ht="15" customHeight="1">
      <c r="B1154" s="97"/>
      <c r="D1154" s="48"/>
      <c r="E1154" s="118"/>
      <c r="H1154" s="119"/>
    </row>
    <row r="1155" spans="2:8" ht="15" customHeight="1">
      <c r="B1155" s="97"/>
      <c r="D1155" s="48"/>
      <c r="E1155" s="118"/>
      <c r="H1155" s="119"/>
    </row>
    <row r="1156" spans="2:8" ht="15" customHeight="1">
      <c r="B1156" s="97"/>
      <c r="D1156" s="48"/>
      <c r="E1156" s="118"/>
      <c r="H1156" s="119"/>
    </row>
    <row r="1157" spans="2:8" ht="15" customHeight="1">
      <c r="B1157" s="97"/>
      <c r="D1157" s="48"/>
      <c r="E1157" s="118"/>
      <c r="H1157" s="119"/>
    </row>
    <row r="1158" spans="2:8" ht="15" customHeight="1">
      <c r="B1158" s="97"/>
      <c r="D1158" s="48"/>
      <c r="E1158" s="118"/>
      <c r="H1158" s="119"/>
    </row>
    <row r="1159" spans="2:8" ht="15" customHeight="1">
      <c r="B1159" s="97"/>
      <c r="D1159" s="48"/>
      <c r="E1159" s="118"/>
      <c r="H1159" s="119"/>
    </row>
    <row r="1160" spans="2:8" ht="15" customHeight="1">
      <c r="B1160" s="97"/>
      <c r="D1160" s="48"/>
      <c r="E1160" s="118"/>
      <c r="H1160" s="119"/>
    </row>
    <row r="1161" spans="2:8" ht="15" customHeight="1">
      <c r="B1161" s="97"/>
      <c r="D1161" s="48"/>
      <c r="E1161" s="118"/>
      <c r="H1161" s="119"/>
    </row>
    <row r="1162" spans="2:8" ht="15" customHeight="1">
      <c r="B1162" s="97"/>
      <c r="D1162" s="48"/>
      <c r="E1162" s="118"/>
      <c r="H1162" s="119"/>
    </row>
    <row r="1163" spans="2:8" ht="15" customHeight="1">
      <c r="B1163" s="97"/>
      <c r="D1163" s="48"/>
      <c r="E1163" s="118"/>
      <c r="H1163" s="119"/>
    </row>
    <row r="1164" spans="2:8" ht="15" customHeight="1">
      <c r="B1164" s="97"/>
      <c r="D1164" s="48"/>
      <c r="E1164" s="118"/>
      <c r="H1164" s="119"/>
    </row>
    <row r="1165" spans="2:8" ht="15" customHeight="1">
      <c r="B1165" s="97"/>
      <c r="D1165" s="48"/>
      <c r="E1165" s="118"/>
      <c r="H1165" s="119"/>
    </row>
    <row r="1166" spans="2:8" ht="15" customHeight="1">
      <c r="B1166" s="97"/>
      <c r="D1166" s="48"/>
      <c r="E1166" s="118"/>
      <c r="H1166" s="119"/>
    </row>
    <row r="1167" spans="2:8" ht="15" customHeight="1">
      <c r="B1167" s="97"/>
      <c r="D1167" s="48"/>
      <c r="E1167" s="118"/>
      <c r="H1167" s="119"/>
    </row>
    <row r="1168" spans="2:8" ht="15" customHeight="1">
      <c r="B1168" s="97"/>
      <c r="D1168" s="48"/>
      <c r="E1168" s="118"/>
      <c r="H1168" s="119"/>
    </row>
    <row r="1169" spans="2:8" ht="15" customHeight="1">
      <c r="B1169" s="97"/>
      <c r="D1169" s="48"/>
      <c r="E1169" s="118"/>
      <c r="H1169" s="119"/>
    </row>
    <row r="1170" spans="2:8" ht="15" customHeight="1">
      <c r="B1170" s="97"/>
      <c r="D1170" s="48"/>
      <c r="E1170" s="118"/>
      <c r="H1170" s="119"/>
    </row>
    <row r="1171" spans="2:8" ht="15" customHeight="1">
      <c r="B1171" s="97"/>
      <c r="D1171" s="48"/>
      <c r="E1171" s="118"/>
      <c r="H1171" s="119"/>
    </row>
    <row r="1172" spans="2:8" ht="15" customHeight="1">
      <c r="B1172" s="97"/>
      <c r="D1172" s="48"/>
      <c r="E1172" s="118"/>
      <c r="H1172" s="119"/>
    </row>
    <row r="1173" spans="2:8" ht="15" customHeight="1">
      <c r="B1173" s="97"/>
      <c r="D1173" s="48"/>
      <c r="E1173" s="118"/>
      <c r="H1173" s="119"/>
    </row>
    <row r="1174" spans="2:8" ht="15" customHeight="1">
      <c r="B1174" s="97"/>
      <c r="D1174" s="48"/>
      <c r="E1174" s="118"/>
      <c r="H1174" s="119"/>
    </row>
    <row r="1175" spans="2:8" ht="15" customHeight="1">
      <c r="B1175" s="97"/>
      <c r="D1175" s="48"/>
      <c r="E1175" s="118"/>
      <c r="H1175" s="119"/>
    </row>
    <row r="1176" spans="2:8" ht="15" customHeight="1">
      <c r="B1176" s="97"/>
      <c r="D1176" s="48"/>
      <c r="E1176" s="118"/>
      <c r="H1176" s="119"/>
    </row>
    <row r="1177" spans="2:8" ht="15" customHeight="1">
      <c r="B1177" s="97"/>
      <c r="D1177" s="48"/>
      <c r="E1177" s="118"/>
      <c r="H1177" s="119"/>
    </row>
    <row r="1178" spans="2:8" ht="15" customHeight="1">
      <c r="B1178" s="97"/>
      <c r="D1178" s="48"/>
      <c r="E1178" s="118"/>
      <c r="H1178" s="119"/>
    </row>
    <row r="1179" spans="2:8" ht="15" customHeight="1">
      <c r="B1179" s="97"/>
      <c r="D1179" s="48"/>
      <c r="E1179" s="118"/>
      <c r="H1179" s="119"/>
    </row>
    <row r="1180" spans="2:8" ht="15" customHeight="1">
      <c r="B1180" s="97"/>
      <c r="D1180" s="48"/>
      <c r="E1180" s="118"/>
      <c r="H1180" s="119"/>
    </row>
    <row r="1181" spans="2:8" ht="15" customHeight="1">
      <c r="B1181" s="97"/>
      <c r="D1181" s="48"/>
      <c r="E1181" s="118"/>
      <c r="H1181" s="119"/>
    </row>
    <row r="1182" spans="2:8" ht="15" customHeight="1">
      <c r="B1182" s="97"/>
      <c r="D1182" s="48"/>
      <c r="E1182" s="118"/>
      <c r="H1182" s="119"/>
    </row>
    <row r="1183" spans="2:8" ht="15" customHeight="1">
      <c r="B1183" s="97"/>
      <c r="D1183" s="48"/>
      <c r="E1183" s="118"/>
      <c r="H1183" s="119"/>
    </row>
    <row r="1184" spans="2:8" ht="15" customHeight="1">
      <c r="B1184" s="97"/>
      <c r="D1184" s="48"/>
      <c r="E1184" s="118"/>
      <c r="H1184" s="119"/>
    </row>
    <row r="1185" spans="2:8" ht="15" customHeight="1">
      <c r="B1185" s="97"/>
      <c r="D1185" s="48"/>
      <c r="E1185" s="118"/>
      <c r="H1185" s="119"/>
    </row>
    <row r="1186" spans="2:8" ht="15" customHeight="1">
      <c r="B1186" s="97"/>
      <c r="D1186" s="48"/>
      <c r="E1186" s="118"/>
      <c r="H1186" s="119"/>
    </row>
    <row r="1187" spans="2:8" ht="15" customHeight="1">
      <c r="B1187" s="97"/>
      <c r="D1187" s="48"/>
      <c r="E1187" s="118"/>
      <c r="H1187" s="119"/>
    </row>
    <row r="1188" spans="2:8" ht="15" customHeight="1">
      <c r="B1188" s="97"/>
      <c r="D1188" s="48"/>
      <c r="E1188" s="118"/>
      <c r="H1188" s="119"/>
    </row>
    <row r="1189" spans="2:8" ht="15" customHeight="1">
      <c r="B1189" s="97"/>
      <c r="D1189" s="48"/>
      <c r="E1189" s="118"/>
      <c r="H1189" s="119"/>
    </row>
    <row r="1190" spans="2:8" ht="15" customHeight="1">
      <c r="B1190" s="97"/>
      <c r="D1190" s="48"/>
      <c r="E1190" s="118"/>
      <c r="H1190" s="119"/>
    </row>
    <row r="1191" spans="2:8" ht="15" customHeight="1">
      <c r="B1191" s="97"/>
      <c r="D1191" s="48"/>
      <c r="E1191" s="118"/>
      <c r="H1191" s="119"/>
    </row>
    <row r="1192" spans="2:8" ht="15" customHeight="1">
      <c r="B1192" s="97"/>
      <c r="D1192" s="48"/>
      <c r="E1192" s="118"/>
      <c r="H1192" s="119"/>
    </row>
    <row r="1193" spans="2:8" ht="15" customHeight="1">
      <c r="B1193" s="97"/>
      <c r="D1193" s="48"/>
      <c r="E1193" s="118"/>
      <c r="H1193" s="119"/>
    </row>
    <row r="1194" spans="2:8" ht="15" customHeight="1">
      <c r="B1194" s="97"/>
      <c r="D1194" s="48"/>
      <c r="E1194" s="118"/>
      <c r="H1194" s="119"/>
    </row>
    <row r="1195" spans="2:8" ht="15" customHeight="1">
      <c r="B1195" s="97"/>
      <c r="D1195" s="48"/>
      <c r="E1195" s="118"/>
      <c r="H1195" s="119"/>
    </row>
    <row r="1196" spans="2:8" ht="15" customHeight="1">
      <c r="B1196" s="97"/>
      <c r="D1196" s="48"/>
      <c r="E1196" s="118"/>
      <c r="H1196" s="119"/>
    </row>
    <row r="1197" spans="2:8" ht="15" customHeight="1">
      <c r="B1197" s="97"/>
      <c r="D1197" s="48"/>
      <c r="E1197" s="118"/>
      <c r="H1197" s="119"/>
    </row>
    <row r="1198" spans="2:8" ht="15" customHeight="1">
      <c r="B1198" s="97"/>
      <c r="D1198" s="48"/>
      <c r="E1198" s="118"/>
      <c r="H1198" s="119"/>
    </row>
    <row r="1199" spans="2:8" ht="15" customHeight="1">
      <c r="B1199" s="97"/>
      <c r="D1199" s="48"/>
      <c r="E1199" s="118"/>
      <c r="H1199" s="119"/>
    </row>
    <row r="1200" spans="2:8" ht="15" customHeight="1">
      <c r="B1200" s="97"/>
      <c r="D1200" s="48"/>
      <c r="E1200" s="118"/>
      <c r="H1200" s="119"/>
    </row>
    <row r="1201" spans="2:8" ht="15" customHeight="1">
      <c r="B1201" s="97"/>
      <c r="D1201" s="48"/>
      <c r="E1201" s="118"/>
      <c r="H1201" s="119"/>
    </row>
    <row r="1202" spans="2:8" ht="15" customHeight="1">
      <c r="B1202" s="97"/>
      <c r="D1202" s="48"/>
      <c r="E1202" s="118"/>
      <c r="H1202" s="119"/>
    </row>
    <row r="1203" spans="2:8" ht="15" customHeight="1">
      <c r="B1203" s="97"/>
      <c r="D1203" s="48"/>
      <c r="E1203" s="118"/>
      <c r="H1203" s="119"/>
    </row>
    <row r="1204" spans="2:8" ht="15" customHeight="1">
      <c r="B1204" s="97"/>
      <c r="D1204" s="48"/>
      <c r="E1204" s="118"/>
      <c r="H1204" s="119"/>
    </row>
    <row r="1205" spans="2:8" ht="15" customHeight="1">
      <c r="B1205" s="97"/>
      <c r="D1205" s="48"/>
      <c r="E1205" s="118"/>
      <c r="H1205" s="119"/>
    </row>
    <row r="1206" spans="2:8" ht="15" customHeight="1">
      <c r="B1206" s="97"/>
      <c r="D1206" s="48"/>
      <c r="E1206" s="118"/>
      <c r="H1206" s="119"/>
    </row>
    <row r="1207" spans="2:8" ht="15" customHeight="1">
      <c r="B1207" s="97"/>
      <c r="D1207" s="48"/>
      <c r="E1207" s="118"/>
      <c r="H1207" s="119"/>
    </row>
    <row r="1208" spans="2:8" ht="15" customHeight="1">
      <c r="B1208" s="97"/>
      <c r="D1208" s="48"/>
      <c r="E1208" s="118"/>
      <c r="H1208" s="119"/>
    </row>
  </sheetData>
  <sheetProtection algorithmName="SHA-512" hashValue="S1rvsfsL4kYhsyK1IAk94XBWfLmGIvrJBEIB0P16u5LzY3mc8ZRVy3kae/wqnvnNGE7EKX3Tt6nfe9tRbDoEgA==" saltValue="JDVf/wWyqLXJMqA9/xy/5Q==" spinCount="100000" sheet="1" objects="1" scenarios="1"/>
  <mergeCells count="1">
    <mergeCell ref="C29:C30"/>
  </mergeCells>
  <printOptions horizontalCentered="1"/>
  <pageMargins left="0.25" right="0.25" top="0.75" bottom="0.75" header="0.3" footer="0.3"/>
  <pageSetup paperSize="9" scale="74" firstPageNumber="7" fitToHeight="2" orientation="portrait" r:id="rId1"/>
  <headerFooter alignWithMargins="0">
    <oddHeader>&amp;L&amp;"Optima,Gras"PONTOISE (95)
Résidence de la Coutellerie
Mur de soutènement &amp;C&amp;"Optima,Gras"DPGF
DCE&amp;R&amp;"Optima,Gras"Novembre 2025</oddHeader>
    <oddFooter xml:space="preserve">&amp;L&amp;"Optima,Normal"&amp;12
&amp;"Times New Roman,Normal"&amp;10
</oddFooter>
  </headerFooter>
  <rowBreaks count="1" manualBreakCount="1">
    <brk id="6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2807D-9E1F-4BE0-B395-7A441C45B2B1}">
  <dimension ref="A1:D27"/>
  <sheetViews>
    <sheetView tabSelected="1" view="pageLayout" zoomScale="93" zoomScaleNormal="40" zoomScaleSheetLayoutView="115" zoomScalePageLayoutView="93" workbookViewId="0">
      <selection activeCell="B17" sqref="B17"/>
    </sheetView>
  </sheetViews>
  <sheetFormatPr baseColWidth="10" defaultColWidth="10.42578125" defaultRowHeight="15" customHeight="1"/>
  <cols>
    <col min="1" max="1" width="54.42578125" style="8" customWidth="1"/>
    <col min="2" max="2" width="24.5703125" style="8" customWidth="1"/>
    <col min="3" max="3" width="22.5703125" style="8" customWidth="1"/>
    <col min="4" max="4" width="18.5703125" style="8" customWidth="1"/>
    <col min="5" max="5" width="5.42578125" style="8" customWidth="1"/>
    <col min="6" max="6" width="12.7109375" style="8" customWidth="1"/>
    <col min="7" max="7" width="12.140625" style="8" customWidth="1"/>
    <col min="8" max="8" width="15.85546875" style="8" customWidth="1"/>
    <col min="9" max="9" width="10.42578125" style="8" customWidth="1"/>
    <col min="10" max="10" width="11.42578125" style="8" customWidth="1"/>
    <col min="11" max="11" width="12.7109375" style="8" customWidth="1"/>
    <col min="12" max="12" width="12.140625" style="8" customWidth="1"/>
    <col min="13" max="16384" width="10.42578125" style="8"/>
  </cols>
  <sheetData>
    <row r="1" spans="1:4" ht="18.95" customHeight="1"/>
    <row r="2" spans="1:4" ht="18.95" customHeight="1">
      <c r="A2" s="1" t="s">
        <v>27</v>
      </c>
    </row>
    <row r="3" spans="1:4" ht="18.95" customHeight="1">
      <c r="A3" s="1"/>
    </row>
    <row r="4" spans="1:4" ht="15.75" customHeight="1">
      <c r="C4" s="9"/>
      <c r="D4" s="9"/>
    </row>
    <row r="5" spans="1:4" ht="30.95" customHeight="1">
      <c r="A5" s="17" t="s">
        <v>72</v>
      </c>
      <c r="B5" s="2" t="s">
        <v>49</v>
      </c>
      <c r="C5" s="11"/>
      <c r="D5" s="14"/>
    </row>
    <row r="6" spans="1:4" ht="15" customHeight="1">
      <c r="A6" s="3" t="str">
        <f>'Mur soutènement'!$D$4</f>
        <v>INSTALLATION / REPLI DE CHANTIER</v>
      </c>
      <c r="B6" s="4">
        <f>'Mur soutènement'!$H$43</f>
        <v>0</v>
      </c>
      <c r="C6" s="12"/>
      <c r="D6" s="15"/>
    </row>
    <row r="7" spans="1:4" ht="15" customHeight="1">
      <c r="A7" s="3" t="str">
        <f>'Mur soutènement'!$D$45</f>
        <v>TRAVAUX PREPARATOIRES</v>
      </c>
      <c r="B7" s="4">
        <f>'Mur soutènement'!$H$61</f>
        <v>0</v>
      </c>
      <c r="C7" s="12"/>
      <c r="D7" s="15"/>
    </row>
    <row r="8" spans="1:4" ht="15" customHeight="1">
      <c r="A8" s="3" t="str">
        <f>'Mur soutènement'!$D$65</f>
        <v xml:space="preserve">TRAVAUX DE MACONNERIE - PIERRE DE TAILLE </v>
      </c>
      <c r="B8" s="4">
        <f>'Mur soutènement'!$H$106</f>
        <v>0</v>
      </c>
      <c r="C8" s="12"/>
      <c r="D8" s="15"/>
    </row>
    <row r="9" spans="1:4" ht="25.5" customHeight="1">
      <c r="A9" s="6" t="s">
        <v>28</v>
      </c>
      <c r="B9" s="7">
        <f>SUM(B6:B8)</f>
        <v>0</v>
      </c>
      <c r="C9" s="16"/>
      <c r="D9" s="16"/>
    </row>
    <row r="10" spans="1:4" ht="18.75" customHeight="1">
      <c r="A10" s="20" t="s">
        <v>128</v>
      </c>
      <c r="B10" s="18">
        <f>B9*10/100</f>
        <v>0</v>
      </c>
      <c r="C10" s="13"/>
      <c r="D10" s="13"/>
    </row>
    <row r="11" spans="1:4" ht="21" customHeight="1" thickBot="1">
      <c r="A11" s="21" t="s">
        <v>73</v>
      </c>
      <c r="B11" s="19">
        <f>B9+B10</f>
        <v>0</v>
      </c>
      <c r="C11" s="5"/>
      <c r="D11" s="5"/>
    </row>
    <row r="12" spans="1:4" ht="15" customHeight="1">
      <c r="A12" s="5"/>
      <c r="B12" s="5"/>
      <c r="C12" s="5"/>
      <c r="D12" s="5"/>
    </row>
    <row r="13" spans="1:4" ht="15" customHeight="1">
      <c r="A13" s="5"/>
      <c r="B13" s="5"/>
      <c r="C13" s="5"/>
      <c r="D13" s="5"/>
    </row>
    <row r="14" spans="1:4" ht="15" customHeight="1">
      <c r="A14" s="5"/>
      <c r="B14" s="5"/>
      <c r="C14" s="5"/>
      <c r="D14" s="5"/>
    </row>
    <row r="15" spans="1:4" ht="15" customHeight="1">
      <c r="A15" s="5"/>
      <c r="B15" s="5"/>
      <c r="C15" s="5"/>
      <c r="D15" s="5"/>
    </row>
    <row r="16" spans="1:4" ht="15.75" customHeight="1">
      <c r="A16" s="5"/>
      <c r="B16" s="5"/>
      <c r="C16" s="5"/>
      <c r="D16" s="5"/>
    </row>
    <row r="17" spans="1:4" ht="42" customHeight="1">
      <c r="A17" s="5"/>
      <c r="B17" s="5"/>
      <c r="C17" s="5"/>
      <c r="D17" s="5"/>
    </row>
    <row r="18" spans="1:4" ht="15" customHeight="1">
      <c r="A18" s="5"/>
      <c r="B18" s="5"/>
      <c r="C18" s="5"/>
      <c r="D18" s="5"/>
    </row>
    <row r="21" spans="1:4" ht="15" customHeight="1">
      <c r="B21" s="10"/>
    </row>
    <row r="22" spans="1:4" ht="15" customHeight="1">
      <c r="B22" s="10"/>
    </row>
    <row r="23" spans="1:4" ht="15" customHeight="1">
      <c r="B23" s="10"/>
    </row>
    <row r="27" spans="1:4" ht="15" customHeight="1">
      <c r="B27" s="10"/>
    </row>
  </sheetData>
  <printOptions horizontalCentered="1" verticalCentered="1"/>
  <pageMargins left="0.59055118110236227" right="0.59055118110236227" top="1.1811023622047245" bottom="0.19685039370078741" header="0.31496062992125984" footer="0.31496062992125984"/>
  <pageSetup paperSize="9" scale="91" firstPageNumber="0" orientation="portrait" r:id="rId1"/>
  <headerFooter alignWithMargins="0">
    <oddHeader>&amp;L&amp;"Optima,Gras"PONTOISE (95)
Résidence de la Coutellerie
Mur de soutènement &amp;C&amp;"Optima,Gras"DPGF
DCE&amp;R&amp;"Optima,Gras"Novembre 2025</oddHeader>
    <oddFooter xml:space="preserve">&amp;L&amp;"Optima,Normal"&amp;12
&amp;"Times New Roman,Normal"&amp;10
</oddFooter>
  </headerFooter>
  <colBreaks count="1" manualBreakCount="1">
    <brk id="3" max="40" man="1"/>
  </col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7</vt:i4>
      </vt:variant>
    </vt:vector>
  </HeadingPairs>
  <TitlesOfParts>
    <vt:vector size="10" baseType="lpstr">
      <vt:lpstr>PG</vt:lpstr>
      <vt:lpstr>Mur soutènement</vt:lpstr>
      <vt:lpstr>RECAP </vt:lpstr>
      <vt:lpstr>'Mur soutènement'!__xlnm.Print_Area_2</vt:lpstr>
      <vt:lpstr>'RECAP '!__xlnm.Print_Area_2</vt:lpstr>
      <vt:lpstr>'Mur soutènement'!_R</vt:lpstr>
      <vt:lpstr>'Mur soutènement'!a</vt:lpstr>
      <vt:lpstr>'Mur soutènement'!Zone_d_impression</vt:lpstr>
      <vt:lpstr>PG!Zone_d_impression</vt:lpstr>
      <vt:lpstr>'RECAP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Berangere GUIHO</dc:creator>
  <cp:lastModifiedBy>Dessin 3</cp:lastModifiedBy>
  <cp:lastPrinted>2025-11-11T22:28:57Z</cp:lastPrinted>
  <dcterms:created xsi:type="dcterms:W3CDTF">2009-06-15T10:15:19Z</dcterms:created>
  <dcterms:modified xsi:type="dcterms:W3CDTF">2025-11-13T14:08:42Z</dcterms:modified>
</cp:coreProperties>
</file>